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2.xml" ContentType="application/vnd.openxmlformats-officedocument.drawing+xml"/>
  <Override PartName="/xl/ctrlProps/ctrlProp1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Sifco\Service\03 CONCEPTION INTER\Tests et évaluations\TESTS BUREAUTIQUE\"/>
    </mc:Choice>
  </mc:AlternateContent>
  <bookViews>
    <workbookView xWindow="0" yWindow="0" windowWidth="25200" windowHeight="11850"/>
  </bookViews>
  <sheets>
    <sheet name="Évaluation" sheetId="1" r:id="rId1"/>
    <sheet name="Calcul" sheetId="2" r:id="rId2"/>
    <sheet name="Feuil3" sheetId="3" r:id="rId3"/>
    <sheet name="Feuil1" sheetId="4" state="hidden" r:id="rId4"/>
  </sheets>
  <definedNames>
    <definedName name="_xlnm.Print_Titles" localSheetId="0">Évaluation!$4:$4</definedName>
    <definedName name="_xlnm.Print_Area" localSheetId="0">Évaluation!$A$1:$B$78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1" l="1"/>
  <c r="B6" i="1"/>
  <c r="B7" i="1"/>
  <c r="B8" i="1"/>
  <c r="B4" i="1"/>
  <c r="A1" i="2" s="1"/>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B50" i="2"/>
  <c r="B6" i="3"/>
  <c r="B7" i="3"/>
  <c r="B8" i="3"/>
  <c r="B9" i="3"/>
  <c r="B10" i="3"/>
  <c r="B44" i="2" s="1"/>
  <c r="B11" i="3"/>
  <c r="B12" i="3"/>
  <c r="B13" i="3"/>
  <c r="B14" i="3"/>
  <c r="B15" i="3"/>
  <c r="B16" i="3"/>
  <c r="B17" i="3"/>
  <c r="B18" i="3"/>
  <c r="B19" i="3"/>
  <c r="B20" i="3"/>
  <c r="B21" i="3"/>
  <c r="B23" i="3"/>
  <c r="B24" i="3"/>
  <c r="B25" i="3"/>
  <c r="B48" i="2" s="1"/>
  <c r="B26" i="3"/>
  <c r="B27" i="3"/>
  <c r="B47" i="2" s="1"/>
  <c r="B28" i="3"/>
  <c r="B29" i="3"/>
  <c r="B30" i="3"/>
  <c r="B31" i="3"/>
  <c r="B32" i="3"/>
  <c r="B33" i="3"/>
  <c r="B34" i="3"/>
  <c r="B35" i="3"/>
  <c r="B36" i="3"/>
  <c r="B37" i="3"/>
  <c r="B38" i="3"/>
  <c r="B39" i="3"/>
  <c r="B49" i="2" l="1"/>
  <c r="C48" i="2" s="1"/>
  <c r="A77" i="1"/>
  <c r="A78" i="1" s="1"/>
  <c r="B45" i="2"/>
  <c r="C47" i="2" l="1"/>
  <c r="C49" i="2" s="1"/>
  <c r="B46" i="2"/>
  <c r="C50" i="2" l="1"/>
  <c r="C44" i="2"/>
  <c r="C45" i="2"/>
  <c r="C46" i="2" l="1"/>
</calcChain>
</file>

<file path=xl/sharedStrings.xml><?xml version="1.0" encoding="utf-8"?>
<sst xmlns="http://schemas.openxmlformats.org/spreadsheetml/2006/main" count="161" uniqueCount="160">
  <si>
    <t>Organiser son poste de travail</t>
  </si>
  <si>
    <t>Créer un dossier</t>
  </si>
  <si>
    <t>Enregistrer et retrouver un fichier</t>
  </si>
  <si>
    <t xml:space="preserve">Avez-vous déjà suivi une formation informatique ?  </t>
  </si>
  <si>
    <t>Entreprise </t>
  </si>
  <si>
    <t>Fonction </t>
  </si>
  <si>
    <t>Utiliser l'outil "reproduire la mise en forme"</t>
  </si>
  <si>
    <t>Utiliser la barre d'outil dessin</t>
  </si>
  <si>
    <t>Coordonnées</t>
  </si>
  <si>
    <t>Téléphone</t>
  </si>
  <si>
    <t>Niveau souhaité</t>
  </si>
  <si>
    <t>Windows</t>
  </si>
  <si>
    <t xml:space="preserve">Pack Office </t>
  </si>
  <si>
    <t>Se familiariser avec Word</t>
  </si>
  <si>
    <t>Vous déplacer rapidement dans un texte</t>
  </si>
  <si>
    <t>Corriger le texte</t>
  </si>
  <si>
    <t>Mettre en forme un document</t>
  </si>
  <si>
    <t>Mettre en forme des caractères</t>
  </si>
  <si>
    <t>Utiliser les retraits de paragraphes</t>
  </si>
  <si>
    <t>Gérer les puces et la numérotation</t>
  </si>
  <si>
    <t>Gérer les marges</t>
  </si>
  <si>
    <t>Imprimer un texte</t>
  </si>
  <si>
    <t>Insérer des tabulations</t>
  </si>
  <si>
    <t>Mettre du texte en colonne</t>
  </si>
  <si>
    <t>Utiliser la fonction rechercher et remplacer</t>
  </si>
  <si>
    <t>Illustrer un document</t>
  </si>
  <si>
    <t>Créer un tableau</t>
  </si>
  <si>
    <t>Insérer un tableau</t>
  </si>
  <si>
    <t>Le mettre en forme</t>
  </si>
  <si>
    <t>Fusionner les cellules</t>
  </si>
  <si>
    <t>Trier les données</t>
  </si>
  <si>
    <t>Gérer les documents longs</t>
  </si>
  <si>
    <t>Utiliser les styles de mise en forme</t>
  </si>
  <si>
    <t>Numéroter les pages</t>
  </si>
  <si>
    <t>Créer un mailing ou publipostage</t>
  </si>
  <si>
    <t>Connaissez-vous la différence entre les commandes 
"enregistrer sous" et "enregistrer" ?</t>
  </si>
  <si>
    <t>Mettre des bordures autour 
d'un paragraphe ou d'un texte</t>
  </si>
  <si>
    <t>Fusionner avec un carnet d'adresses 
que vous avez créé</t>
  </si>
  <si>
    <t>Nom et prénom</t>
  </si>
  <si>
    <t xml:space="preserve">Paramétrer et utiliser le correcteur orthographique </t>
  </si>
  <si>
    <r>
      <t xml:space="preserve">Enregistrer un document depuis Word </t>
    </r>
    <r>
      <rPr>
        <i/>
        <sz val="8"/>
        <rFont val="Tahoma"/>
        <family val="2"/>
      </rPr>
      <t>(créer un dossier)</t>
    </r>
  </si>
  <si>
    <r>
      <t xml:space="preserve">Utiliser le gestionnaire des tâches pour
faire face à un problème </t>
    </r>
    <r>
      <rPr>
        <i/>
        <sz val="8"/>
        <rFont val="Tahoma"/>
        <family val="2"/>
      </rPr>
      <t>(CTRL + ALT + SUPPR)</t>
    </r>
  </si>
  <si>
    <r>
      <t xml:space="preserve">Vous repérer dans l'arborescence
</t>
    </r>
    <r>
      <rPr>
        <i/>
        <sz val="8"/>
        <rFont val="Tahoma"/>
        <family val="2"/>
      </rPr>
      <t>(organisation du disque dur)</t>
    </r>
  </si>
  <si>
    <r>
      <t xml:space="preserve">Modifier la casse </t>
    </r>
    <r>
      <rPr>
        <i/>
        <sz val="8"/>
        <rFont val="Tahoma"/>
        <family val="2"/>
      </rPr>
      <t>(minuscule, majuscule)</t>
    </r>
  </si>
  <si>
    <r>
      <t xml:space="preserve">Aérer le texte </t>
    </r>
    <r>
      <rPr>
        <i/>
        <sz val="8"/>
        <rFont val="Tahoma"/>
        <family val="2"/>
      </rPr>
      <t>(interligne)</t>
    </r>
  </si>
  <si>
    <r>
      <t xml:space="preserve">Gérer l'orientation du texte </t>
    </r>
    <r>
      <rPr>
        <i/>
        <sz val="8"/>
        <rFont val="Tahoma"/>
        <family val="2"/>
      </rPr>
      <t>(portrait ou paysage)</t>
    </r>
  </si>
  <si>
    <t>Utilisez-vous les fonctions "copier-coller, couper-coller"</t>
  </si>
  <si>
    <t>TEST DE CONNAISSANCES WORD</t>
  </si>
  <si>
    <t>Question 1</t>
  </si>
  <si>
    <t>Question 2</t>
  </si>
  <si>
    <t>Question 3</t>
  </si>
  <si>
    <t>Question 4</t>
  </si>
  <si>
    <t>Question 5</t>
  </si>
  <si>
    <t>Question 6</t>
  </si>
  <si>
    <t>Question 7</t>
  </si>
  <si>
    <t>Question 8</t>
  </si>
  <si>
    <t>Question 9</t>
  </si>
  <si>
    <t>Question 10</t>
  </si>
  <si>
    <t>Question 11</t>
  </si>
  <si>
    <t>Question 12</t>
  </si>
  <si>
    <t>Question 13</t>
  </si>
  <si>
    <t>Question 14</t>
  </si>
  <si>
    <t>Question 15</t>
  </si>
  <si>
    <t>Question 16</t>
  </si>
  <si>
    <t>Question 17</t>
  </si>
  <si>
    <t>Question 18</t>
  </si>
  <si>
    <t>Question 19</t>
  </si>
  <si>
    <t>Question 20</t>
  </si>
  <si>
    <t>Question 21</t>
  </si>
  <si>
    <t>Question 22</t>
  </si>
  <si>
    <t>Question 23</t>
  </si>
  <si>
    <t>Question 24</t>
  </si>
  <si>
    <t>Question 25</t>
  </si>
  <si>
    <t>Question 26</t>
  </si>
  <si>
    <t>Question 27</t>
  </si>
  <si>
    <t>Question 28</t>
  </si>
  <si>
    <t>Question 29</t>
  </si>
  <si>
    <t>Question 30</t>
  </si>
  <si>
    <t>Question 31</t>
  </si>
  <si>
    <t>Question 32</t>
  </si>
  <si>
    <t>Question 33</t>
  </si>
  <si>
    <t>Question 34</t>
  </si>
  <si>
    <t>Question 35</t>
  </si>
  <si>
    <t>Question 36</t>
  </si>
  <si>
    <t>Question 37</t>
  </si>
  <si>
    <t>Question 38</t>
  </si>
  <si>
    <t>Question 39</t>
  </si>
  <si>
    <t>Réponses</t>
  </si>
  <si>
    <t>Evaluation</t>
  </si>
  <si>
    <t>Initiations conseillées</t>
  </si>
  <si>
    <t>Utiliser les différentes méthodes 
de selection de texte</t>
  </si>
  <si>
    <t>Total questions</t>
  </si>
  <si>
    <t>Statistiques</t>
  </si>
  <si>
    <t>Insérer des images et les gérer</t>
  </si>
  <si>
    <t>Code des couleurs</t>
  </si>
  <si>
    <t>Excel Initiation</t>
  </si>
  <si>
    <t>Si oui, sur quel(s) thèmes(s) ?</t>
  </si>
  <si>
    <t>Quels travaux souhaitez-vous être en mesure de réaliser à l’issue de la formation ?</t>
  </si>
  <si>
    <t>Avez-vous déjà suivi une formation Windows ?</t>
  </si>
  <si>
    <t>Créer une entête et un pied de page</t>
  </si>
  <si>
    <t>Analyse initiation</t>
  </si>
  <si>
    <t>Quest 7</t>
  </si>
  <si>
    <t>Quest 8</t>
  </si>
  <si>
    <t>Quest 9</t>
  </si>
  <si>
    <t>Quest 10</t>
  </si>
  <si>
    <t>Quest 11</t>
  </si>
  <si>
    <t>Quest 12</t>
  </si>
  <si>
    <t>Quest 13</t>
  </si>
  <si>
    <t>Quest 14</t>
  </si>
  <si>
    <t>Quest 21</t>
  </si>
  <si>
    <t>Quest 22</t>
  </si>
  <si>
    <t>Quest 23</t>
  </si>
  <si>
    <t>Quest 24</t>
  </si>
  <si>
    <t>Quest 27</t>
  </si>
  <si>
    <t>Quest 28</t>
  </si>
  <si>
    <t>Quest 29</t>
  </si>
  <si>
    <t>Quest 34</t>
  </si>
  <si>
    <t>Analyse autonomie</t>
  </si>
  <si>
    <t>Quest 15</t>
  </si>
  <si>
    <t>Quest 16</t>
  </si>
  <si>
    <t>Quest 17</t>
  </si>
  <si>
    <t>Quest 18</t>
  </si>
  <si>
    <t>Quest 19</t>
  </si>
  <si>
    <t>Quest 20</t>
  </si>
  <si>
    <t>Quest 25</t>
  </si>
  <si>
    <t>Quest 26</t>
  </si>
  <si>
    <t>Quest 30</t>
  </si>
  <si>
    <t>Quest 31</t>
  </si>
  <si>
    <t>Quest 32</t>
  </si>
  <si>
    <t>Quest 33</t>
  </si>
  <si>
    <t>Quest 35</t>
  </si>
  <si>
    <t>Quest 36</t>
  </si>
  <si>
    <t>Quest 37</t>
  </si>
  <si>
    <t>Quest 38</t>
  </si>
  <si>
    <t>Quest 39</t>
  </si>
  <si>
    <t>Nb</t>
  </si>
  <si>
    <t>%</t>
  </si>
  <si>
    <r>
      <t xml:space="preserve">Nb de 1 </t>
    </r>
    <r>
      <rPr>
        <i/>
        <sz val="10"/>
        <rFont val="Arial"/>
        <family val="2"/>
      </rPr>
      <t>(oui) initiation</t>
    </r>
  </si>
  <si>
    <r>
      <t xml:space="preserve">Nb de 2 </t>
    </r>
    <r>
      <rPr>
        <i/>
        <sz val="10"/>
        <rFont val="Arial"/>
        <family val="2"/>
      </rPr>
      <t>(non)initiation</t>
    </r>
  </si>
  <si>
    <t>Total réponses initiation</t>
  </si>
  <si>
    <r>
      <t xml:space="preserve">Nb de 1 </t>
    </r>
    <r>
      <rPr>
        <i/>
        <sz val="10"/>
        <rFont val="Arial"/>
        <family val="2"/>
      </rPr>
      <t>(oui) autonomie</t>
    </r>
  </si>
  <si>
    <r>
      <t xml:space="preserve">Nb de 2 </t>
    </r>
    <r>
      <rPr>
        <i/>
        <sz val="10"/>
        <rFont val="Arial"/>
        <family val="2"/>
      </rPr>
      <t>(non) autonomie</t>
    </r>
  </si>
  <si>
    <t>Total réponses autonomie</t>
  </si>
  <si>
    <t/>
  </si>
  <si>
    <t>Quels logiciels utilisez-vous et depuis combien de temps ?</t>
  </si>
  <si>
    <r>
      <t xml:space="preserve">Saisir du texte au km 
</t>
    </r>
    <r>
      <rPr>
        <i/>
        <sz val="8"/>
        <rFont val="Tahoma"/>
        <family val="2"/>
      </rPr>
      <t>sans retour à la ligne systématique (touche "entrée")</t>
    </r>
  </si>
  <si>
    <t>Etes-vous capable de :</t>
  </si>
  <si>
    <t>Word Base</t>
  </si>
  <si>
    <t>Word Perfectionnement</t>
  </si>
  <si>
    <r>
      <t>Quelle version logicielle utilisez-vous ?</t>
    </r>
    <r>
      <rPr>
        <sz val="8"/>
        <rFont val="Tahoma"/>
        <family val="2"/>
      </rPr>
      <t xml:space="preserve"> (Clic sur </t>
    </r>
    <r>
      <rPr>
        <b/>
        <sz val="9"/>
        <rFont val="Tahoma"/>
        <family val="2"/>
      </rPr>
      <t>?</t>
    </r>
    <r>
      <rPr>
        <sz val="8"/>
        <rFont val="Tahoma"/>
        <family val="2"/>
      </rPr>
      <t xml:space="preserve"> Et clic sur "</t>
    </r>
    <r>
      <rPr>
        <i/>
        <sz val="8"/>
        <rFont val="Tahoma"/>
        <family val="2"/>
      </rPr>
      <t>A propos de Microsoft Word</t>
    </r>
    <r>
      <rPr>
        <sz val="8"/>
        <rFont val="Tahoma"/>
        <family val="2"/>
      </rPr>
      <t xml:space="preserve">" ou </t>
    </r>
    <r>
      <rPr>
        <i/>
        <sz val="8"/>
        <rFont val="Tahoma"/>
        <family val="2"/>
      </rPr>
      <t>Fichier / Aide</t>
    </r>
    <r>
      <rPr>
        <sz val="8"/>
        <rFont val="Tahoma"/>
        <family val="2"/>
      </rPr>
      <t>)</t>
    </r>
  </si>
  <si>
    <t>Licence d'utilisation concédée à SIFCO par Patrick Riegert - © 2004-2022</t>
  </si>
  <si>
    <t>Utiliser OneDrive ou/et SharePoint</t>
  </si>
  <si>
    <t>Créer un objet WordArt, SmarArt</t>
  </si>
  <si>
    <t>Saisir une lettre type, une planche d'étiquettes</t>
  </si>
  <si>
    <t>2013;2011 Mac;2016 Mac et supérieure</t>
  </si>
  <si>
    <t>2011 Mac</t>
  </si>
  <si>
    <t>2016 Mac</t>
  </si>
  <si>
    <t>2019 Mac et supérieure</t>
  </si>
  <si>
    <t>2013 Windows</t>
  </si>
  <si>
    <t>Autre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</si>
</sst>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sz val="10"/>
      <name val="Arial"/>
    </font>
    <font>
      <sz val="10"/>
      <color indexed="8"/>
      <name val="Tahoma"/>
      <family val="2"/>
    </font>
    <font>
      <sz val="10"/>
      <name val="Tahoma"/>
      <family val="2"/>
    </font>
    <font>
      <b/>
      <sz val="10"/>
      <name val="Tahoma"/>
      <family val="2"/>
    </font>
    <font>
      <b/>
      <sz val="10"/>
      <color indexed="8"/>
      <name val="Tahoma"/>
      <family val="2"/>
    </font>
    <font>
      <sz val="8"/>
      <name val="Tahoma"/>
      <family val="2"/>
    </font>
    <font>
      <b/>
      <sz val="16"/>
      <name val="Tahoma"/>
      <family val="2"/>
    </font>
    <font>
      <sz val="9"/>
      <name val="Tahoma"/>
      <family val="2"/>
    </font>
    <font>
      <i/>
      <sz val="8"/>
      <name val="Tahoma"/>
      <family val="2"/>
    </font>
    <font>
      <b/>
      <sz val="10"/>
      <color indexed="12"/>
      <name val="Tahoma"/>
      <family val="2"/>
    </font>
    <font>
      <b/>
      <sz val="10"/>
      <color indexed="10"/>
      <name val="Tahoma"/>
      <family val="2"/>
    </font>
    <font>
      <sz val="9"/>
      <color indexed="8"/>
      <name val="Tahoma"/>
      <family val="2"/>
    </font>
    <font>
      <b/>
      <sz val="10"/>
      <name val="Arial"/>
      <family val="2"/>
    </font>
    <font>
      <sz val="10"/>
      <name val="Arial"/>
      <family val="2"/>
    </font>
    <font>
      <i/>
      <sz val="10"/>
      <name val="Arial"/>
      <family val="2"/>
    </font>
    <font>
      <b/>
      <sz val="9"/>
      <name val="Tahoma"/>
      <family val="2"/>
    </font>
    <font>
      <b/>
      <sz val="9"/>
      <color indexed="10"/>
      <name val="Tahoma"/>
      <family val="2"/>
    </font>
    <font>
      <b/>
      <sz val="9"/>
      <color indexed="12"/>
      <name val="Tahoma"/>
      <family val="2"/>
    </font>
    <font>
      <sz val="8"/>
      <color rgb="FF000000"/>
      <name val="Tahoma"/>
      <family val="2"/>
    </font>
    <font>
      <sz val="10"/>
      <color rgb="FF000000"/>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4" fillId="0" borderId="0" xfId="0" applyFont="1" applyProtection="1">
      <protection locked="0" hidden="1"/>
    </xf>
    <xf numFmtId="0" fontId="4" fillId="0" borderId="0" xfId="0" applyFont="1" applyProtection="1">
      <protection hidden="1"/>
    </xf>
    <xf numFmtId="0" fontId="3" fillId="0" borderId="0" xfId="0" applyFont="1" applyProtection="1">
      <protection hidden="1"/>
    </xf>
    <xf numFmtId="0" fontId="4" fillId="0" borderId="1" xfId="0" applyFont="1" applyBorder="1" applyProtection="1">
      <protection hidden="1"/>
    </xf>
    <xf numFmtId="0" fontId="4" fillId="0" borderId="2" xfId="0" applyFont="1" applyBorder="1" applyProtection="1">
      <protection hidden="1"/>
    </xf>
    <xf numFmtId="0" fontId="4" fillId="2" borderId="2" xfId="0" applyFont="1" applyFill="1" applyBorder="1" applyProtection="1">
      <protection hidden="1"/>
    </xf>
    <xf numFmtId="0" fontId="3" fillId="0" borderId="2" xfId="0" applyFont="1" applyBorder="1" applyAlignment="1" applyProtection="1">
      <alignment horizontal="center"/>
      <protection hidden="1"/>
    </xf>
    <xf numFmtId="0" fontId="3" fillId="2" borderId="2" xfId="0" applyFont="1" applyFill="1" applyBorder="1" applyProtection="1">
      <protection hidden="1"/>
    </xf>
    <xf numFmtId="0" fontId="3" fillId="3" borderId="2" xfId="0" applyFont="1" applyFill="1" applyBorder="1" applyProtection="1">
      <protection hidden="1"/>
    </xf>
    <xf numFmtId="0" fontId="3" fillId="4" borderId="2" xfId="0" applyFont="1" applyFill="1" applyBorder="1" applyProtection="1">
      <protection hidden="1"/>
    </xf>
    <xf numFmtId="0" fontId="4" fillId="3" borderId="2" xfId="0" applyFont="1" applyFill="1" applyBorder="1" applyProtection="1">
      <protection hidden="1"/>
    </xf>
    <xf numFmtId="0" fontId="4" fillId="4" borderId="2" xfId="0" applyFont="1" applyFill="1" applyBorder="1" applyProtection="1">
      <protection hidden="1"/>
    </xf>
    <xf numFmtId="0" fontId="3" fillId="0" borderId="0" xfId="0" applyFont="1" applyFill="1" applyProtection="1">
      <protection hidden="1"/>
    </xf>
    <xf numFmtId="0" fontId="3" fillId="0" borderId="2" xfId="0" applyFont="1" applyBorder="1" applyAlignment="1" applyProtection="1">
      <alignment horizontal="center"/>
      <protection locked="0" hidden="1"/>
    </xf>
    <xf numFmtId="0" fontId="10" fillId="0" borderId="0" xfId="0" applyFont="1" applyAlignment="1" applyProtection="1">
      <alignment horizontal="left" indent="3"/>
      <protection hidden="1"/>
    </xf>
    <xf numFmtId="0" fontId="3" fillId="0" borderId="0" xfId="0" applyFont="1" applyAlignment="1">
      <alignment horizontal="left" vertical="center" indent="1"/>
    </xf>
    <xf numFmtId="0" fontId="3" fillId="0" borderId="0" xfId="0" applyFont="1" applyAlignment="1">
      <alignment horizontal="left" vertical="center" wrapText="1" indent="1"/>
    </xf>
    <xf numFmtId="0" fontId="11" fillId="0" borderId="0" xfId="0" applyFont="1" applyAlignment="1" applyProtection="1">
      <alignment horizontal="left" indent="3"/>
      <protection hidden="1"/>
    </xf>
    <xf numFmtId="0" fontId="0" fillId="0" borderId="3" xfId="0" applyFill="1" applyBorder="1" applyAlignment="1" applyProtection="1">
      <alignment horizontal="center"/>
      <protection hidden="1"/>
    </xf>
    <xf numFmtId="0" fontId="0" fillId="0" borderId="0" xfId="0" applyFill="1" applyBorder="1" applyAlignment="1" applyProtection="1">
      <alignment horizontal="center"/>
      <protection locked="0" hidden="1"/>
    </xf>
    <xf numFmtId="0" fontId="0" fillId="3" borderId="4" xfId="0" applyFill="1" applyBorder="1" applyProtection="1">
      <protection hidden="1"/>
    </xf>
    <xf numFmtId="0" fontId="0" fillId="5" borderId="2" xfId="0" applyFill="1" applyBorder="1" applyAlignment="1" applyProtection="1">
      <alignment horizontal="center"/>
      <protection locked="0" hidden="1"/>
    </xf>
    <xf numFmtId="0" fontId="0" fillId="3" borderId="2" xfId="0" applyFill="1" applyBorder="1" applyProtection="1">
      <protection hidden="1"/>
    </xf>
    <xf numFmtId="0" fontId="0" fillId="4" borderId="2" xfId="0" applyFill="1" applyBorder="1" applyProtection="1">
      <protection hidden="1"/>
    </xf>
    <xf numFmtId="0" fontId="13" fillId="0" borderId="2" xfId="0" applyFont="1" applyFill="1" applyBorder="1" applyProtection="1">
      <protection hidden="1"/>
    </xf>
    <xf numFmtId="0" fontId="13" fillId="0" borderId="2" xfId="0" applyFont="1" applyBorder="1" applyProtection="1">
      <protection hidden="1"/>
    </xf>
    <xf numFmtId="0" fontId="13" fillId="0" borderId="2" xfId="0" applyFont="1" applyBorder="1" applyAlignment="1" applyProtection="1">
      <alignment horizontal="center"/>
      <protection hidden="1"/>
    </xf>
    <xf numFmtId="0" fontId="0" fillId="0" borderId="2" xfId="0" applyFill="1" applyBorder="1" applyProtection="1">
      <protection hidden="1"/>
    </xf>
    <xf numFmtId="0" fontId="0" fillId="0" borderId="2" xfId="0" applyFill="1" applyBorder="1" applyAlignment="1" applyProtection="1">
      <alignment horizontal="center"/>
      <protection hidden="1"/>
    </xf>
    <xf numFmtId="10" fontId="0" fillId="0" borderId="2" xfId="1" applyNumberFormat="1" applyFont="1" applyFill="1" applyBorder="1" applyProtection="1">
      <protection hidden="1"/>
    </xf>
    <xf numFmtId="0" fontId="14" fillId="0" borderId="2" xfId="0" applyFont="1" applyFill="1" applyBorder="1" applyProtection="1">
      <protection hidden="1"/>
    </xf>
    <xf numFmtId="9" fontId="0" fillId="0" borderId="2" xfId="1" applyFont="1" applyFill="1" applyBorder="1" applyProtection="1">
      <protection hidden="1"/>
    </xf>
    <xf numFmtId="0" fontId="13" fillId="0" borderId="5" xfId="0" applyFont="1" applyFill="1" applyBorder="1" applyProtection="1">
      <protection hidden="1"/>
    </xf>
    <xf numFmtId="0" fontId="0" fillId="0" borderId="0" xfId="0" applyAlignment="1" applyProtection="1">
      <alignment horizontal="center"/>
      <protection hidden="1"/>
    </xf>
    <xf numFmtId="0" fontId="0" fillId="0" borderId="0" xfId="0" applyProtection="1">
      <protection hidden="1"/>
    </xf>
    <xf numFmtId="0" fontId="1" fillId="2" borderId="2" xfId="0" applyFont="1" applyFill="1" applyBorder="1" applyAlignment="1" applyProtection="1">
      <alignment horizontal="center"/>
      <protection locked="0" hidden="1"/>
    </xf>
    <xf numFmtId="0" fontId="14" fillId="0" borderId="0" xfId="0" applyFont="1"/>
    <xf numFmtId="0" fontId="4" fillId="0" borderId="0" xfId="0" applyFont="1" applyAlignment="1">
      <alignment horizontal="left"/>
    </xf>
    <xf numFmtId="0" fontId="3" fillId="0" borderId="0" xfId="0" applyFont="1" applyAlignment="1">
      <alignment horizontal="left" vertical="center" indent="1"/>
    </xf>
    <xf numFmtId="0" fontId="6" fillId="0" borderId="0" xfId="0" applyFont="1" applyAlignment="1">
      <alignment horizontal="center"/>
    </xf>
    <xf numFmtId="0" fontId="17" fillId="0" borderId="0" xfId="0" applyFont="1" applyAlignment="1" applyProtection="1">
      <alignment horizontal="left" vertical="center" indent="3"/>
      <protection hidden="1"/>
    </xf>
    <xf numFmtId="0" fontId="18" fillId="0" borderId="0" xfId="0" applyFont="1" applyAlignment="1" applyProtection="1">
      <alignment horizontal="left" vertical="center" indent="3"/>
      <protection hidden="1"/>
    </xf>
    <xf numFmtId="0" fontId="3" fillId="0" borderId="0" xfId="0" applyFont="1" applyAlignment="1">
      <alignment horizontal="left" vertical="center" wrapText="1" indent="1"/>
    </xf>
    <xf numFmtId="0" fontId="18" fillId="0" borderId="0" xfId="0" applyFont="1" applyAlignment="1" applyProtection="1">
      <alignment horizontal="left" vertical="center" wrapText="1" indent="3"/>
      <protection hidden="1"/>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7" fillId="0" borderId="0" xfId="0" applyFont="1" applyAlignment="1">
      <alignment horizontal="center"/>
    </xf>
    <xf numFmtId="0" fontId="16" fillId="0" borderId="3" xfId="0" applyFont="1" applyBorder="1" applyAlignment="1" applyProtection="1">
      <alignment horizontal="left" vertical="center" wrapText="1"/>
      <protection locked="0"/>
    </xf>
    <xf numFmtId="0" fontId="14" fillId="0" borderId="2" xfId="0" applyNumberFormat="1" applyFont="1" applyFill="1" applyBorder="1" applyAlignment="1" applyProtection="1">
      <alignment horizontal="left"/>
      <protection hidden="1"/>
    </xf>
    <xf numFmtId="0" fontId="0" fillId="0" borderId="0" xfId="0" applyFill="1" applyBorder="1" applyAlignment="1" applyProtection="1">
      <alignment horizontal="center"/>
      <protection hidden="1"/>
    </xf>
    <xf numFmtId="0" fontId="0" fillId="0" borderId="6" xfId="0" applyFill="1" applyBorder="1" applyAlignment="1" applyProtection="1">
      <alignment horizontal="center"/>
      <protection hidden="1"/>
    </xf>
    <xf numFmtId="0" fontId="0" fillId="0" borderId="8" xfId="0" applyFill="1" applyBorder="1" applyAlignment="1" applyProtection="1">
      <alignment horizontal="center"/>
      <protection hidden="1"/>
    </xf>
  </cellXfs>
  <cellStyles count="2">
    <cellStyle name="Normal" xfId="0" builtinId="0"/>
    <cellStyle name="Pourcentage" xfId="1" builtinId="5"/>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euil3!$A$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Feuil3!$A$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Feuil3!$A$3"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Feuil3!$A$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Calcul!$B$3"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Calcul!$B$4"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Calcul!$B$5"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Calcul!$B$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Calcul!$B$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Calcul!$B$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alcul!$B$9"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Calcul!$B$10"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Calcul!$B$1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Calcul!$B$12"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Calcul!$B$13"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Calcul!$B$14"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Calcul!$B$15"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Calcul!$B$16"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Calcul!$B$17"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Calcul!$B$18"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Calcul!$B$1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Calcul!$B$20"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Calcul!$B$2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Calcul!$B$22"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Calcul!$B$23"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Calcul!$B$24"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Calcul!$B$25"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Calcul!$B$26"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Calcul!$B$27"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Calcul!$B$28"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Calcul!$B$29"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Calcul!$B$30"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Calcul!$B$3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Calcul!$B$32"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Calcul!$B$33"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Calcul!$B$34"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Calcul!$B$35"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Calcul!$B$36"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Calcul!$B$37"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Calcul!$B$38"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Calcul!$B$39"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Calcul!$B$4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Calcul!$B$4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Drop" dropStyle="combo" dx="26" fmlaRange="Feuil1!$A$4:$A$8" noThreeD="1" sel="1" val="0"/>
</file>

<file path=xl/ctrlProps/ctrlProp13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66675</xdr:rowOff>
    </xdr:from>
    <xdr:to>
      <xdr:col>1</xdr:col>
      <xdr:colOff>5114925</xdr:colOff>
      <xdr:row>13</xdr:row>
      <xdr:rowOff>114300</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0" y="1609725"/>
          <a:ext cx="6134100" cy="8572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1000" b="1" i="0" u="none" strike="noStrike" baseline="0">
              <a:solidFill>
                <a:srgbClr val="000000"/>
              </a:solidFill>
              <a:latin typeface="Tahoma"/>
              <a:ea typeface="Tahoma"/>
              <a:cs typeface="Tahoma"/>
            </a:rPr>
            <a:t>La réussite de votre formation dépend des résultats de ce test.</a:t>
          </a:r>
          <a:endParaRPr lang="fr-FR" sz="1000" b="0" i="0" u="none" strike="noStrike" baseline="0">
            <a:solidFill>
              <a:srgbClr val="000000"/>
            </a:solidFill>
            <a:latin typeface="Tahoma"/>
            <a:ea typeface="Tahoma"/>
            <a:cs typeface="Tahoma"/>
          </a:endParaRPr>
        </a:p>
        <a:p>
          <a:pPr algn="l" rtl="0">
            <a:defRPr sz="1000"/>
          </a:pPr>
          <a:r>
            <a:rPr lang="fr-FR" sz="1000" b="0" i="0" u="none" strike="noStrike" baseline="0">
              <a:solidFill>
                <a:srgbClr val="000000"/>
              </a:solidFill>
              <a:latin typeface="Tahoma"/>
              <a:ea typeface="Tahoma"/>
              <a:cs typeface="Tahoma"/>
            </a:rPr>
            <a:t>L’objectif de ce test est de nous permettre de vous positionner sur un stage qui correspond à votre niveau. Vous devez répondre en toute sincérité et sans aide extérieure. Si vous ne connaissez pas la réponse, passez à la question suivante. Si vous avez des questions, vous pouvez contacter nos services au </a:t>
          </a:r>
        </a:p>
        <a:p>
          <a:pPr algn="l" rtl="0">
            <a:defRPr sz="1000"/>
          </a:pPr>
          <a:r>
            <a:rPr lang="fr-FR" sz="1000" b="1" i="0" u="none" strike="noStrike" baseline="0">
              <a:solidFill>
                <a:srgbClr val="000000"/>
              </a:solidFill>
              <a:latin typeface="Tahoma"/>
              <a:ea typeface="Tahoma"/>
              <a:cs typeface="Tahoma"/>
            </a:rPr>
            <a:t>03 81 25 26 06</a:t>
          </a:r>
          <a:r>
            <a:rPr lang="fr-FR" sz="1000" b="0" i="0" u="none" strike="noStrike" baseline="0">
              <a:solidFill>
                <a:srgbClr val="000000"/>
              </a:solidFill>
              <a:latin typeface="Tahoma"/>
              <a:ea typeface="Tahoma"/>
              <a:cs typeface="Tahoma"/>
            </a:rPr>
            <a:t>.</a:t>
          </a:r>
        </a:p>
      </xdr:txBody>
    </xdr:sp>
    <xdr:clientData/>
  </xdr:twoCellAnchor>
  <mc:AlternateContent xmlns:mc="http://schemas.openxmlformats.org/markup-compatibility/2006">
    <mc:Choice xmlns:a14="http://schemas.microsoft.com/office/drawing/2010/main" Requires="a14">
      <xdr:twoCellAnchor>
        <xdr:from>
          <xdr:col>1</xdr:col>
          <xdr:colOff>133350</xdr:colOff>
          <xdr:row>21</xdr:row>
          <xdr:rowOff>85725</xdr:rowOff>
        </xdr:from>
        <xdr:to>
          <xdr:col>1</xdr:col>
          <xdr:colOff>5124450</xdr:colOff>
          <xdr:row>22</xdr:row>
          <xdr:rowOff>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21</xdr:row>
          <xdr:rowOff>123825</xdr:rowOff>
        </xdr:from>
        <xdr:to>
          <xdr:col>1</xdr:col>
          <xdr:colOff>1562100</xdr:colOff>
          <xdr:row>21</xdr:row>
          <xdr:rowOff>342900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2016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1676400</xdr:colOff>
          <xdr:row>21</xdr:row>
          <xdr:rowOff>123825</xdr:rowOff>
        </xdr:from>
        <xdr:to>
          <xdr:col>1</xdr:col>
          <xdr:colOff>2486025</xdr:colOff>
          <xdr:row>21</xdr:row>
          <xdr:rowOff>342900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2019</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2190750</xdr:colOff>
          <xdr:row>21</xdr:row>
          <xdr:rowOff>123825</xdr:rowOff>
        </xdr:from>
        <xdr:to>
          <xdr:col>1</xdr:col>
          <xdr:colOff>2667000</xdr:colOff>
          <xdr:row>21</xdr:row>
          <xdr:rowOff>342900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2021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2762250</xdr:colOff>
          <xdr:row>21</xdr:row>
          <xdr:rowOff>123825</xdr:rowOff>
        </xdr:from>
        <xdr:to>
          <xdr:col>1</xdr:col>
          <xdr:colOff>3248025</xdr:colOff>
          <xdr:row>21</xdr:row>
          <xdr:rowOff>342900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365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15</xdr:row>
          <xdr:rowOff>123825</xdr:rowOff>
        </xdr:from>
        <xdr:to>
          <xdr:col>2</xdr:col>
          <xdr:colOff>0</xdr:colOff>
          <xdr:row>17</xdr:row>
          <xdr:rowOff>114300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15</xdr:row>
          <xdr:rowOff>133350</xdr:rowOff>
        </xdr:from>
        <xdr:to>
          <xdr:col>1</xdr:col>
          <xdr:colOff>2895600</xdr:colOff>
          <xdr:row>17</xdr:row>
          <xdr:rowOff>47625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Fonctions essentielles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15</xdr:row>
          <xdr:rowOff>142875</xdr:rowOff>
        </xdr:from>
        <xdr:to>
          <xdr:col>1</xdr:col>
          <xdr:colOff>5124450</xdr:colOff>
          <xdr:row>17</xdr:row>
          <xdr:rowOff>57150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Perfectionnement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22</xdr:row>
          <xdr:rowOff>76200</xdr:rowOff>
        </xdr:from>
        <xdr:to>
          <xdr:col>1</xdr:col>
          <xdr:colOff>5124450</xdr:colOff>
          <xdr:row>23</xdr:row>
          <xdr:rowOff>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22</xdr:row>
          <xdr:rowOff>104775</xdr:rowOff>
        </xdr:from>
        <xdr:to>
          <xdr:col>1</xdr:col>
          <xdr:colOff>1562100</xdr:colOff>
          <xdr:row>22</xdr:row>
          <xdr:rowOff>323850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1676400</xdr:colOff>
          <xdr:row>22</xdr:row>
          <xdr:rowOff>104775</xdr:rowOff>
        </xdr:from>
        <xdr:to>
          <xdr:col>1</xdr:col>
          <xdr:colOff>2152650</xdr:colOff>
          <xdr:row>22</xdr:row>
          <xdr:rowOff>323850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10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2190750</xdr:colOff>
          <xdr:row>22</xdr:row>
          <xdr:rowOff>104775</xdr:rowOff>
        </xdr:from>
        <xdr:to>
          <xdr:col>1</xdr:col>
          <xdr:colOff>2667000</xdr:colOff>
          <xdr:row>22</xdr:row>
          <xdr:rowOff>323850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11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23</xdr:row>
          <xdr:rowOff>57150</xdr:rowOff>
        </xdr:from>
        <xdr:to>
          <xdr:col>1</xdr:col>
          <xdr:colOff>5124450</xdr:colOff>
          <xdr:row>24</xdr:row>
          <xdr:rowOff>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23</xdr:row>
          <xdr:rowOff>114300</xdr:rowOff>
        </xdr:from>
        <xdr:to>
          <xdr:col>1</xdr:col>
          <xdr:colOff>3533775</xdr:colOff>
          <xdr:row>23</xdr:row>
          <xdr:rowOff>333375</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3781425</xdr:colOff>
          <xdr:row>23</xdr:row>
          <xdr:rowOff>114300</xdr:rowOff>
        </xdr:from>
        <xdr:to>
          <xdr:col>1</xdr:col>
          <xdr:colOff>4476750</xdr:colOff>
          <xdr:row>23</xdr:row>
          <xdr:rowOff>333375</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30</xdr:row>
          <xdr:rowOff>57150</xdr:rowOff>
        </xdr:from>
        <xdr:to>
          <xdr:col>1</xdr:col>
          <xdr:colOff>5124450</xdr:colOff>
          <xdr:row>31</xdr:row>
          <xdr:rowOff>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30</xdr:row>
          <xdr:rowOff>114300</xdr:rowOff>
        </xdr:from>
        <xdr:to>
          <xdr:col>1</xdr:col>
          <xdr:colOff>3533775</xdr:colOff>
          <xdr:row>30</xdr:row>
          <xdr:rowOff>333375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30</xdr:row>
          <xdr:rowOff>114300</xdr:rowOff>
        </xdr:from>
        <xdr:to>
          <xdr:col>1</xdr:col>
          <xdr:colOff>4524375</xdr:colOff>
          <xdr:row>30</xdr:row>
          <xdr:rowOff>333375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31</xdr:row>
          <xdr:rowOff>57150</xdr:rowOff>
        </xdr:from>
        <xdr:to>
          <xdr:col>1</xdr:col>
          <xdr:colOff>5124450</xdr:colOff>
          <xdr:row>32</xdr:row>
          <xdr:rowOff>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31</xdr:row>
          <xdr:rowOff>114300</xdr:rowOff>
        </xdr:from>
        <xdr:to>
          <xdr:col>1</xdr:col>
          <xdr:colOff>3533775</xdr:colOff>
          <xdr:row>31</xdr:row>
          <xdr:rowOff>333375</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31</xdr:row>
          <xdr:rowOff>114300</xdr:rowOff>
        </xdr:from>
        <xdr:to>
          <xdr:col>1</xdr:col>
          <xdr:colOff>4524375</xdr:colOff>
          <xdr:row>31</xdr:row>
          <xdr:rowOff>333375</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32</xdr:row>
          <xdr:rowOff>57150</xdr:rowOff>
        </xdr:from>
        <xdr:to>
          <xdr:col>1</xdr:col>
          <xdr:colOff>5124450</xdr:colOff>
          <xdr:row>33</xdr:row>
          <xdr:rowOff>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32</xdr:row>
          <xdr:rowOff>114300</xdr:rowOff>
        </xdr:from>
        <xdr:to>
          <xdr:col>1</xdr:col>
          <xdr:colOff>3533775</xdr:colOff>
          <xdr:row>32</xdr:row>
          <xdr:rowOff>333375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32</xdr:row>
          <xdr:rowOff>114300</xdr:rowOff>
        </xdr:from>
        <xdr:to>
          <xdr:col>1</xdr:col>
          <xdr:colOff>4524375</xdr:colOff>
          <xdr:row>32</xdr:row>
          <xdr:rowOff>333375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33</xdr:row>
          <xdr:rowOff>57150</xdr:rowOff>
        </xdr:from>
        <xdr:to>
          <xdr:col>1</xdr:col>
          <xdr:colOff>5124450</xdr:colOff>
          <xdr:row>34</xdr:row>
          <xdr:rowOff>0</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33</xdr:row>
          <xdr:rowOff>114300</xdr:rowOff>
        </xdr:from>
        <xdr:to>
          <xdr:col>1</xdr:col>
          <xdr:colOff>3533775</xdr:colOff>
          <xdr:row>33</xdr:row>
          <xdr:rowOff>333375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33</xdr:row>
          <xdr:rowOff>114300</xdr:rowOff>
        </xdr:from>
        <xdr:to>
          <xdr:col>1</xdr:col>
          <xdr:colOff>4524375</xdr:colOff>
          <xdr:row>33</xdr:row>
          <xdr:rowOff>333375</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34</xdr:row>
          <xdr:rowOff>57150</xdr:rowOff>
        </xdr:from>
        <xdr:to>
          <xdr:col>1</xdr:col>
          <xdr:colOff>5124450</xdr:colOff>
          <xdr:row>35</xdr:row>
          <xdr:rowOff>0</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34</xdr:row>
          <xdr:rowOff>114300</xdr:rowOff>
        </xdr:from>
        <xdr:to>
          <xdr:col>1</xdr:col>
          <xdr:colOff>3533775</xdr:colOff>
          <xdr:row>34</xdr:row>
          <xdr:rowOff>333375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34</xdr:row>
          <xdr:rowOff>114300</xdr:rowOff>
        </xdr:from>
        <xdr:to>
          <xdr:col>1</xdr:col>
          <xdr:colOff>4524375</xdr:colOff>
          <xdr:row>34</xdr:row>
          <xdr:rowOff>333375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35</xdr:row>
          <xdr:rowOff>57150</xdr:rowOff>
        </xdr:from>
        <xdr:to>
          <xdr:col>1</xdr:col>
          <xdr:colOff>5124450</xdr:colOff>
          <xdr:row>36</xdr:row>
          <xdr:rowOff>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35</xdr:row>
          <xdr:rowOff>114300</xdr:rowOff>
        </xdr:from>
        <xdr:to>
          <xdr:col>1</xdr:col>
          <xdr:colOff>3533775</xdr:colOff>
          <xdr:row>35</xdr:row>
          <xdr:rowOff>333375</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35</xdr:row>
          <xdr:rowOff>114300</xdr:rowOff>
        </xdr:from>
        <xdr:to>
          <xdr:col>1</xdr:col>
          <xdr:colOff>4524375</xdr:colOff>
          <xdr:row>35</xdr:row>
          <xdr:rowOff>333375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37</xdr:row>
          <xdr:rowOff>57150</xdr:rowOff>
        </xdr:from>
        <xdr:to>
          <xdr:col>1</xdr:col>
          <xdr:colOff>5124450</xdr:colOff>
          <xdr:row>38</xdr:row>
          <xdr:rowOff>0</xdr:rowOff>
        </xdr:to>
        <xdr:sp macro="" textlink="">
          <xdr:nvSpPr>
            <xdr:cNvPr id="1077" name="Group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37</xdr:row>
          <xdr:rowOff>114300</xdr:rowOff>
        </xdr:from>
        <xdr:to>
          <xdr:col>1</xdr:col>
          <xdr:colOff>3533775</xdr:colOff>
          <xdr:row>37</xdr:row>
          <xdr:rowOff>333375</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37</xdr:row>
          <xdr:rowOff>114300</xdr:rowOff>
        </xdr:from>
        <xdr:to>
          <xdr:col>1</xdr:col>
          <xdr:colOff>4524375</xdr:colOff>
          <xdr:row>37</xdr:row>
          <xdr:rowOff>333375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38</xdr:row>
          <xdr:rowOff>57150</xdr:rowOff>
        </xdr:from>
        <xdr:to>
          <xdr:col>1</xdr:col>
          <xdr:colOff>5124450</xdr:colOff>
          <xdr:row>39</xdr:row>
          <xdr:rowOff>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38</xdr:row>
          <xdr:rowOff>114300</xdr:rowOff>
        </xdr:from>
        <xdr:to>
          <xdr:col>1</xdr:col>
          <xdr:colOff>3533775</xdr:colOff>
          <xdr:row>38</xdr:row>
          <xdr:rowOff>333375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38</xdr:row>
          <xdr:rowOff>114300</xdr:rowOff>
        </xdr:from>
        <xdr:to>
          <xdr:col>1</xdr:col>
          <xdr:colOff>4524375</xdr:colOff>
          <xdr:row>38</xdr:row>
          <xdr:rowOff>333375</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39</xdr:row>
          <xdr:rowOff>57150</xdr:rowOff>
        </xdr:from>
        <xdr:to>
          <xdr:col>1</xdr:col>
          <xdr:colOff>5124450</xdr:colOff>
          <xdr:row>40</xdr:row>
          <xdr:rowOff>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39</xdr:row>
          <xdr:rowOff>114300</xdr:rowOff>
        </xdr:from>
        <xdr:to>
          <xdr:col>1</xdr:col>
          <xdr:colOff>3533775</xdr:colOff>
          <xdr:row>39</xdr:row>
          <xdr:rowOff>333375</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39</xdr:row>
          <xdr:rowOff>114300</xdr:rowOff>
        </xdr:from>
        <xdr:to>
          <xdr:col>1</xdr:col>
          <xdr:colOff>4524375</xdr:colOff>
          <xdr:row>39</xdr:row>
          <xdr:rowOff>333375</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40</xdr:row>
          <xdr:rowOff>57150</xdr:rowOff>
        </xdr:from>
        <xdr:to>
          <xdr:col>1</xdr:col>
          <xdr:colOff>5124450</xdr:colOff>
          <xdr:row>41</xdr:row>
          <xdr:rowOff>0</xdr:rowOff>
        </xdr:to>
        <xdr:sp macro="" textlink="">
          <xdr:nvSpPr>
            <xdr:cNvPr id="1086" name="Group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40</xdr:row>
          <xdr:rowOff>114300</xdr:rowOff>
        </xdr:from>
        <xdr:to>
          <xdr:col>1</xdr:col>
          <xdr:colOff>3533775</xdr:colOff>
          <xdr:row>40</xdr:row>
          <xdr:rowOff>333375</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40</xdr:row>
          <xdr:rowOff>114300</xdr:rowOff>
        </xdr:from>
        <xdr:to>
          <xdr:col>1</xdr:col>
          <xdr:colOff>4524375</xdr:colOff>
          <xdr:row>40</xdr:row>
          <xdr:rowOff>333375</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41</xdr:row>
          <xdr:rowOff>57150</xdr:rowOff>
        </xdr:from>
        <xdr:to>
          <xdr:col>1</xdr:col>
          <xdr:colOff>5124450</xdr:colOff>
          <xdr:row>42</xdr:row>
          <xdr:rowOff>0</xdr:rowOff>
        </xdr:to>
        <xdr:sp macro="" textlink="">
          <xdr:nvSpPr>
            <xdr:cNvPr id="1089" name="Group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41</xdr:row>
          <xdr:rowOff>114300</xdr:rowOff>
        </xdr:from>
        <xdr:to>
          <xdr:col>1</xdr:col>
          <xdr:colOff>3533775</xdr:colOff>
          <xdr:row>41</xdr:row>
          <xdr:rowOff>333375</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41</xdr:row>
          <xdr:rowOff>114300</xdr:rowOff>
        </xdr:from>
        <xdr:to>
          <xdr:col>1</xdr:col>
          <xdr:colOff>4524375</xdr:colOff>
          <xdr:row>41</xdr:row>
          <xdr:rowOff>333375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42</xdr:row>
          <xdr:rowOff>57150</xdr:rowOff>
        </xdr:from>
        <xdr:to>
          <xdr:col>1</xdr:col>
          <xdr:colOff>5124450</xdr:colOff>
          <xdr:row>43</xdr:row>
          <xdr:rowOff>0</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42</xdr:row>
          <xdr:rowOff>114300</xdr:rowOff>
        </xdr:from>
        <xdr:to>
          <xdr:col>1</xdr:col>
          <xdr:colOff>3533775</xdr:colOff>
          <xdr:row>42</xdr:row>
          <xdr:rowOff>333375</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42</xdr:row>
          <xdr:rowOff>114300</xdr:rowOff>
        </xdr:from>
        <xdr:to>
          <xdr:col>1</xdr:col>
          <xdr:colOff>4524375</xdr:colOff>
          <xdr:row>42</xdr:row>
          <xdr:rowOff>333375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43</xdr:row>
          <xdr:rowOff>114300</xdr:rowOff>
        </xdr:from>
        <xdr:to>
          <xdr:col>1</xdr:col>
          <xdr:colOff>5124450</xdr:colOff>
          <xdr:row>44</xdr:row>
          <xdr:rowOff>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43</xdr:row>
          <xdr:rowOff>133350</xdr:rowOff>
        </xdr:from>
        <xdr:to>
          <xdr:col>1</xdr:col>
          <xdr:colOff>3543300</xdr:colOff>
          <xdr:row>43</xdr:row>
          <xdr:rowOff>352425</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43</xdr:row>
          <xdr:rowOff>133350</xdr:rowOff>
        </xdr:from>
        <xdr:to>
          <xdr:col>1</xdr:col>
          <xdr:colOff>4533900</xdr:colOff>
          <xdr:row>43</xdr:row>
          <xdr:rowOff>352425</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44</xdr:row>
          <xdr:rowOff>57150</xdr:rowOff>
        </xdr:from>
        <xdr:to>
          <xdr:col>1</xdr:col>
          <xdr:colOff>5124450</xdr:colOff>
          <xdr:row>45</xdr:row>
          <xdr:rowOff>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44</xdr:row>
          <xdr:rowOff>114300</xdr:rowOff>
        </xdr:from>
        <xdr:to>
          <xdr:col>1</xdr:col>
          <xdr:colOff>3543300</xdr:colOff>
          <xdr:row>44</xdr:row>
          <xdr:rowOff>333375</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44</xdr:row>
          <xdr:rowOff>114300</xdr:rowOff>
        </xdr:from>
        <xdr:to>
          <xdr:col>1</xdr:col>
          <xdr:colOff>4533900</xdr:colOff>
          <xdr:row>44</xdr:row>
          <xdr:rowOff>333375</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46</xdr:row>
          <xdr:rowOff>57150</xdr:rowOff>
        </xdr:from>
        <xdr:to>
          <xdr:col>1</xdr:col>
          <xdr:colOff>5124450</xdr:colOff>
          <xdr:row>47</xdr:row>
          <xdr:rowOff>0</xdr:rowOff>
        </xdr:to>
        <xdr:sp macro="" textlink="">
          <xdr:nvSpPr>
            <xdr:cNvPr id="1104" name="Group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46</xdr:row>
          <xdr:rowOff>114300</xdr:rowOff>
        </xdr:from>
        <xdr:to>
          <xdr:col>1</xdr:col>
          <xdr:colOff>3543300</xdr:colOff>
          <xdr:row>46</xdr:row>
          <xdr:rowOff>333375</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46</xdr:row>
          <xdr:rowOff>114300</xdr:rowOff>
        </xdr:from>
        <xdr:to>
          <xdr:col>1</xdr:col>
          <xdr:colOff>4533900</xdr:colOff>
          <xdr:row>46</xdr:row>
          <xdr:rowOff>333375</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47</xdr:row>
          <xdr:rowOff>57150</xdr:rowOff>
        </xdr:from>
        <xdr:to>
          <xdr:col>1</xdr:col>
          <xdr:colOff>5124450</xdr:colOff>
          <xdr:row>48</xdr:row>
          <xdr:rowOff>0</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47</xdr:row>
          <xdr:rowOff>114300</xdr:rowOff>
        </xdr:from>
        <xdr:to>
          <xdr:col>1</xdr:col>
          <xdr:colOff>3543300</xdr:colOff>
          <xdr:row>47</xdr:row>
          <xdr:rowOff>333375</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47</xdr:row>
          <xdr:rowOff>114300</xdr:rowOff>
        </xdr:from>
        <xdr:to>
          <xdr:col>1</xdr:col>
          <xdr:colOff>4533900</xdr:colOff>
          <xdr:row>47</xdr:row>
          <xdr:rowOff>333375</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48</xdr:row>
          <xdr:rowOff>57150</xdr:rowOff>
        </xdr:from>
        <xdr:to>
          <xdr:col>1</xdr:col>
          <xdr:colOff>5124450</xdr:colOff>
          <xdr:row>49</xdr:row>
          <xdr:rowOff>0</xdr:rowOff>
        </xdr:to>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48</xdr:row>
          <xdr:rowOff>114300</xdr:rowOff>
        </xdr:from>
        <xdr:to>
          <xdr:col>1</xdr:col>
          <xdr:colOff>3543300</xdr:colOff>
          <xdr:row>48</xdr:row>
          <xdr:rowOff>333375</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48</xdr:row>
          <xdr:rowOff>114300</xdr:rowOff>
        </xdr:from>
        <xdr:to>
          <xdr:col>1</xdr:col>
          <xdr:colOff>4533900</xdr:colOff>
          <xdr:row>48</xdr:row>
          <xdr:rowOff>333375</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49</xdr:row>
          <xdr:rowOff>57150</xdr:rowOff>
        </xdr:from>
        <xdr:to>
          <xdr:col>1</xdr:col>
          <xdr:colOff>5124450</xdr:colOff>
          <xdr:row>50</xdr:row>
          <xdr:rowOff>0</xdr:rowOff>
        </xdr:to>
        <xdr:sp macro="" textlink="">
          <xdr:nvSpPr>
            <xdr:cNvPr id="1113" name="Group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49</xdr:row>
          <xdr:rowOff>114300</xdr:rowOff>
        </xdr:from>
        <xdr:to>
          <xdr:col>1</xdr:col>
          <xdr:colOff>3533775</xdr:colOff>
          <xdr:row>49</xdr:row>
          <xdr:rowOff>333375</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49</xdr:row>
          <xdr:rowOff>114300</xdr:rowOff>
        </xdr:from>
        <xdr:to>
          <xdr:col>1</xdr:col>
          <xdr:colOff>4524375</xdr:colOff>
          <xdr:row>49</xdr:row>
          <xdr:rowOff>333375</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50</xdr:row>
          <xdr:rowOff>57150</xdr:rowOff>
        </xdr:from>
        <xdr:to>
          <xdr:col>1</xdr:col>
          <xdr:colOff>5124450</xdr:colOff>
          <xdr:row>51</xdr:row>
          <xdr:rowOff>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50</xdr:row>
          <xdr:rowOff>114300</xdr:rowOff>
        </xdr:from>
        <xdr:to>
          <xdr:col>1</xdr:col>
          <xdr:colOff>3533775</xdr:colOff>
          <xdr:row>50</xdr:row>
          <xdr:rowOff>333375</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50</xdr:row>
          <xdr:rowOff>114300</xdr:rowOff>
        </xdr:from>
        <xdr:to>
          <xdr:col>1</xdr:col>
          <xdr:colOff>4524375</xdr:colOff>
          <xdr:row>50</xdr:row>
          <xdr:rowOff>333375</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51</xdr:row>
          <xdr:rowOff>57150</xdr:rowOff>
        </xdr:from>
        <xdr:to>
          <xdr:col>1</xdr:col>
          <xdr:colOff>5124450</xdr:colOff>
          <xdr:row>52</xdr:row>
          <xdr:rowOff>0</xdr:rowOff>
        </xdr:to>
        <xdr:sp macro="" textlink="">
          <xdr:nvSpPr>
            <xdr:cNvPr id="1119" name="Group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51</xdr:row>
          <xdr:rowOff>114300</xdr:rowOff>
        </xdr:from>
        <xdr:to>
          <xdr:col>1</xdr:col>
          <xdr:colOff>3533775</xdr:colOff>
          <xdr:row>51</xdr:row>
          <xdr:rowOff>333375</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51</xdr:row>
          <xdr:rowOff>114300</xdr:rowOff>
        </xdr:from>
        <xdr:to>
          <xdr:col>1</xdr:col>
          <xdr:colOff>4524375</xdr:colOff>
          <xdr:row>51</xdr:row>
          <xdr:rowOff>333375</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52</xdr:row>
          <xdr:rowOff>57150</xdr:rowOff>
        </xdr:from>
        <xdr:to>
          <xdr:col>1</xdr:col>
          <xdr:colOff>5124450</xdr:colOff>
          <xdr:row>53</xdr:row>
          <xdr:rowOff>0</xdr:rowOff>
        </xdr:to>
        <xdr:sp macro="" textlink="">
          <xdr:nvSpPr>
            <xdr:cNvPr id="1122" name="Group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52</xdr:row>
          <xdr:rowOff>114300</xdr:rowOff>
        </xdr:from>
        <xdr:to>
          <xdr:col>1</xdr:col>
          <xdr:colOff>3533775</xdr:colOff>
          <xdr:row>52</xdr:row>
          <xdr:rowOff>333375</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52</xdr:row>
          <xdr:rowOff>114300</xdr:rowOff>
        </xdr:from>
        <xdr:to>
          <xdr:col>1</xdr:col>
          <xdr:colOff>4524375</xdr:colOff>
          <xdr:row>52</xdr:row>
          <xdr:rowOff>333375</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53</xdr:row>
          <xdr:rowOff>57150</xdr:rowOff>
        </xdr:from>
        <xdr:to>
          <xdr:col>1</xdr:col>
          <xdr:colOff>5124450</xdr:colOff>
          <xdr:row>54</xdr:row>
          <xdr:rowOff>0</xdr:rowOff>
        </xdr:to>
        <xdr:sp macro="" textlink="">
          <xdr:nvSpPr>
            <xdr:cNvPr id="1125" name="Group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53</xdr:row>
          <xdr:rowOff>114300</xdr:rowOff>
        </xdr:from>
        <xdr:to>
          <xdr:col>1</xdr:col>
          <xdr:colOff>3533775</xdr:colOff>
          <xdr:row>53</xdr:row>
          <xdr:rowOff>333375</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53</xdr:row>
          <xdr:rowOff>114300</xdr:rowOff>
        </xdr:from>
        <xdr:to>
          <xdr:col>1</xdr:col>
          <xdr:colOff>4524375</xdr:colOff>
          <xdr:row>53</xdr:row>
          <xdr:rowOff>333375</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54</xdr:row>
          <xdr:rowOff>57150</xdr:rowOff>
        </xdr:from>
        <xdr:to>
          <xdr:col>1</xdr:col>
          <xdr:colOff>5124450</xdr:colOff>
          <xdr:row>55</xdr:row>
          <xdr:rowOff>0</xdr:rowOff>
        </xdr:to>
        <xdr:sp macro="" textlink="">
          <xdr:nvSpPr>
            <xdr:cNvPr id="1128" name="Group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2905125</xdr:colOff>
          <xdr:row>54</xdr:row>
          <xdr:rowOff>114300</xdr:rowOff>
        </xdr:from>
        <xdr:to>
          <xdr:col>1</xdr:col>
          <xdr:colOff>3533775</xdr:colOff>
          <xdr:row>54</xdr:row>
          <xdr:rowOff>333375</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54</xdr:row>
          <xdr:rowOff>114300</xdr:rowOff>
        </xdr:from>
        <xdr:to>
          <xdr:col>1</xdr:col>
          <xdr:colOff>4524375</xdr:colOff>
          <xdr:row>54</xdr:row>
          <xdr:rowOff>333375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55</xdr:row>
          <xdr:rowOff>57150</xdr:rowOff>
        </xdr:from>
        <xdr:to>
          <xdr:col>1</xdr:col>
          <xdr:colOff>5124450</xdr:colOff>
          <xdr:row>56</xdr:row>
          <xdr:rowOff>0</xdr:rowOff>
        </xdr:to>
        <xdr:sp macro="" textlink="">
          <xdr:nvSpPr>
            <xdr:cNvPr id="1131" name="Group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55</xdr:row>
          <xdr:rowOff>114300</xdr:rowOff>
        </xdr:from>
        <xdr:to>
          <xdr:col>1</xdr:col>
          <xdr:colOff>3543300</xdr:colOff>
          <xdr:row>55</xdr:row>
          <xdr:rowOff>333375</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55</xdr:row>
          <xdr:rowOff>114300</xdr:rowOff>
        </xdr:from>
        <xdr:to>
          <xdr:col>1</xdr:col>
          <xdr:colOff>4533900</xdr:colOff>
          <xdr:row>55</xdr:row>
          <xdr:rowOff>333375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56</xdr:row>
          <xdr:rowOff>57150</xdr:rowOff>
        </xdr:from>
        <xdr:to>
          <xdr:col>1</xdr:col>
          <xdr:colOff>5124450</xdr:colOff>
          <xdr:row>57</xdr:row>
          <xdr:rowOff>0</xdr:rowOff>
        </xdr:to>
        <xdr:sp macro="" textlink="">
          <xdr:nvSpPr>
            <xdr:cNvPr id="1134" name="Group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56</xdr:row>
          <xdr:rowOff>114300</xdr:rowOff>
        </xdr:from>
        <xdr:to>
          <xdr:col>1</xdr:col>
          <xdr:colOff>3543300</xdr:colOff>
          <xdr:row>56</xdr:row>
          <xdr:rowOff>333375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56</xdr:row>
          <xdr:rowOff>114300</xdr:rowOff>
        </xdr:from>
        <xdr:to>
          <xdr:col>1</xdr:col>
          <xdr:colOff>4533900</xdr:colOff>
          <xdr:row>56</xdr:row>
          <xdr:rowOff>333375</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57</xdr:row>
          <xdr:rowOff>57150</xdr:rowOff>
        </xdr:from>
        <xdr:to>
          <xdr:col>1</xdr:col>
          <xdr:colOff>5124450</xdr:colOff>
          <xdr:row>58</xdr:row>
          <xdr:rowOff>0</xdr:rowOff>
        </xdr:to>
        <xdr:sp macro="" textlink="">
          <xdr:nvSpPr>
            <xdr:cNvPr id="1137" name="Group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57</xdr:row>
          <xdr:rowOff>114300</xdr:rowOff>
        </xdr:from>
        <xdr:to>
          <xdr:col>1</xdr:col>
          <xdr:colOff>3543300</xdr:colOff>
          <xdr:row>57</xdr:row>
          <xdr:rowOff>333375</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57</xdr:row>
          <xdr:rowOff>114300</xdr:rowOff>
        </xdr:from>
        <xdr:to>
          <xdr:col>1</xdr:col>
          <xdr:colOff>4533900</xdr:colOff>
          <xdr:row>57</xdr:row>
          <xdr:rowOff>333375</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58</xdr:row>
          <xdr:rowOff>57150</xdr:rowOff>
        </xdr:from>
        <xdr:to>
          <xdr:col>1</xdr:col>
          <xdr:colOff>5124450</xdr:colOff>
          <xdr:row>59</xdr:row>
          <xdr:rowOff>0</xdr:rowOff>
        </xdr:to>
        <xdr:sp macro="" textlink="">
          <xdr:nvSpPr>
            <xdr:cNvPr id="1140" name="Group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58</xdr:row>
          <xdr:rowOff>114300</xdr:rowOff>
        </xdr:from>
        <xdr:to>
          <xdr:col>1</xdr:col>
          <xdr:colOff>3543300</xdr:colOff>
          <xdr:row>58</xdr:row>
          <xdr:rowOff>333375</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58</xdr:row>
          <xdr:rowOff>114300</xdr:rowOff>
        </xdr:from>
        <xdr:to>
          <xdr:col>1</xdr:col>
          <xdr:colOff>4533900</xdr:colOff>
          <xdr:row>58</xdr:row>
          <xdr:rowOff>333375</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60</xdr:row>
          <xdr:rowOff>57150</xdr:rowOff>
        </xdr:from>
        <xdr:to>
          <xdr:col>1</xdr:col>
          <xdr:colOff>5124450</xdr:colOff>
          <xdr:row>61</xdr:row>
          <xdr:rowOff>0</xdr:rowOff>
        </xdr:to>
        <xdr:sp macro="" textlink="">
          <xdr:nvSpPr>
            <xdr:cNvPr id="1146" name="Group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60</xdr:row>
          <xdr:rowOff>114300</xdr:rowOff>
        </xdr:from>
        <xdr:to>
          <xdr:col>1</xdr:col>
          <xdr:colOff>3543300</xdr:colOff>
          <xdr:row>60</xdr:row>
          <xdr:rowOff>333375</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60</xdr:row>
          <xdr:rowOff>114300</xdr:rowOff>
        </xdr:from>
        <xdr:to>
          <xdr:col>1</xdr:col>
          <xdr:colOff>4533900</xdr:colOff>
          <xdr:row>60</xdr:row>
          <xdr:rowOff>333375</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61</xdr:row>
          <xdr:rowOff>57150</xdr:rowOff>
        </xdr:from>
        <xdr:to>
          <xdr:col>1</xdr:col>
          <xdr:colOff>5124450</xdr:colOff>
          <xdr:row>62</xdr:row>
          <xdr:rowOff>0</xdr:rowOff>
        </xdr:to>
        <xdr:sp macro="" textlink="">
          <xdr:nvSpPr>
            <xdr:cNvPr id="1149" name="Group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61</xdr:row>
          <xdr:rowOff>114300</xdr:rowOff>
        </xdr:from>
        <xdr:to>
          <xdr:col>1</xdr:col>
          <xdr:colOff>3543300</xdr:colOff>
          <xdr:row>61</xdr:row>
          <xdr:rowOff>333375</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61</xdr:row>
          <xdr:rowOff>114300</xdr:rowOff>
        </xdr:from>
        <xdr:to>
          <xdr:col>1</xdr:col>
          <xdr:colOff>4533900</xdr:colOff>
          <xdr:row>61</xdr:row>
          <xdr:rowOff>333375</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62</xdr:row>
          <xdr:rowOff>57150</xdr:rowOff>
        </xdr:from>
        <xdr:to>
          <xdr:col>1</xdr:col>
          <xdr:colOff>5124450</xdr:colOff>
          <xdr:row>63</xdr:row>
          <xdr:rowOff>0</xdr:rowOff>
        </xdr:to>
        <xdr:sp macro="" textlink="">
          <xdr:nvSpPr>
            <xdr:cNvPr id="1152" name="Group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62</xdr:row>
          <xdr:rowOff>114300</xdr:rowOff>
        </xdr:from>
        <xdr:to>
          <xdr:col>1</xdr:col>
          <xdr:colOff>3543300</xdr:colOff>
          <xdr:row>62</xdr:row>
          <xdr:rowOff>333375</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62</xdr:row>
          <xdr:rowOff>114300</xdr:rowOff>
        </xdr:from>
        <xdr:to>
          <xdr:col>1</xdr:col>
          <xdr:colOff>4533900</xdr:colOff>
          <xdr:row>62</xdr:row>
          <xdr:rowOff>333375</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64</xdr:row>
          <xdr:rowOff>57150</xdr:rowOff>
        </xdr:from>
        <xdr:to>
          <xdr:col>1</xdr:col>
          <xdr:colOff>5124450</xdr:colOff>
          <xdr:row>65</xdr:row>
          <xdr:rowOff>0</xdr:rowOff>
        </xdr:to>
        <xdr:sp macro="" textlink="">
          <xdr:nvSpPr>
            <xdr:cNvPr id="1158" name="Group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64</xdr:row>
          <xdr:rowOff>114300</xdr:rowOff>
        </xdr:from>
        <xdr:to>
          <xdr:col>1</xdr:col>
          <xdr:colOff>3543300</xdr:colOff>
          <xdr:row>64</xdr:row>
          <xdr:rowOff>333375</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64</xdr:row>
          <xdr:rowOff>114300</xdr:rowOff>
        </xdr:from>
        <xdr:to>
          <xdr:col>1</xdr:col>
          <xdr:colOff>4533900</xdr:colOff>
          <xdr:row>64</xdr:row>
          <xdr:rowOff>333375</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65</xdr:row>
          <xdr:rowOff>57150</xdr:rowOff>
        </xdr:from>
        <xdr:to>
          <xdr:col>1</xdr:col>
          <xdr:colOff>5124450</xdr:colOff>
          <xdr:row>66</xdr:row>
          <xdr:rowOff>0</xdr:rowOff>
        </xdr:to>
        <xdr:sp macro="" textlink="">
          <xdr:nvSpPr>
            <xdr:cNvPr id="1161" name="Group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65</xdr:row>
          <xdr:rowOff>114300</xdr:rowOff>
        </xdr:from>
        <xdr:to>
          <xdr:col>1</xdr:col>
          <xdr:colOff>3543300</xdr:colOff>
          <xdr:row>65</xdr:row>
          <xdr:rowOff>333375</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65</xdr:row>
          <xdr:rowOff>114300</xdr:rowOff>
        </xdr:from>
        <xdr:to>
          <xdr:col>1</xdr:col>
          <xdr:colOff>4533900</xdr:colOff>
          <xdr:row>65</xdr:row>
          <xdr:rowOff>333375</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66</xdr:row>
          <xdr:rowOff>57150</xdr:rowOff>
        </xdr:from>
        <xdr:to>
          <xdr:col>1</xdr:col>
          <xdr:colOff>5124450</xdr:colOff>
          <xdr:row>67</xdr:row>
          <xdr:rowOff>0</xdr:rowOff>
        </xdr:to>
        <xdr:sp macro="" textlink="">
          <xdr:nvSpPr>
            <xdr:cNvPr id="1164" name="Group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66</xdr:row>
          <xdr:rowOff>114300</xdr:rowOff>
        </xdr:from>
        <xdr:to>
          <xdr:col>1</xdr:col>
          <xdr:colOff>3543300</xdr:colOff>
          <xdr:row>66</xdr:row>
          <xdr:rowOff>333375</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66</xdr:row>
          <xdr:rowOff>114300</xdr:rowOff>
        </xdr:from>
        <xdr:to>
          <xdr:col>1</xdr:col>
          <xdr:colOff>4533900</xdr:colOff>
          <xdr:row>66</xdr:row>
          <xdr:rowOff>333375</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67</xdr:row>
          <xdr:rowOff>57150</xdr:rowOff>
        </xdr:from>
        <xdr:to>
          <xdr:col>1</xdr:col>
          <xdr:colOff>5124450</xdr:colOff>
          <xdr:row>68</xdr:row>
          <xdr:rowOff>0</xdr:rowOff>
        </xdr:to>
        <xdr:sp macro="" textlink="">
          <xdr:nvSpPr>
            <xdr:cNvPr id="1167" name="Group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67</xdr:row>
          <xdr:rowOff>114300</xdr:rowOff>
        </xdr:from>
        <xdr:to>
          <xdr:col>1</xdr:col>
          <xdr:colOff>3543300</xdr:colOff>
          <xdr:row>67</xdr:row>
          <xdr:rowOff>333375</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67</xdr:row>
          <xdr:rowOff>114300</xdr:rowOff>
        </xdr:from>
        <xdr:to>
          <xdr:col>1</xdr:col>
          <xdr:colOff>4533900</xdr:colOff>
          <xdr:row>67</xdr:row>
          <xdr:rowOff>333375</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69</xdr:row>
          <xdr:rowOff>57150</xdr:rowOff>
        </xdr:from>
        <xdr:to>
          <xdr:col>1</xdr:col>
          <xdr:colOff>5124450</xdr:colOff>
          <xdr:row>70</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69</xdr:row>
          <xdr:rowOff>114300</xdr:rowOff>
        </xdr:from>
        <xdr:to>
          <xdr:col>1</xdr:col>
          <xdr:colOff>3543300</xdr:colOff>
          <xdr:row>69</xdr:row>
          <xdr:rowOff>333375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69</xdr:row>
          <xdr:rowOff>114300</xdr:rowOff>
        </xdr:from>
        <xdr:to>
          <xdr:col>1</xdr:col>
          <xdr:colOff>4533900</xdr:colOff>
          <xdr:row>69</xdr:row>
          <xdr:rowOff>333375</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70</xdr:row>
          <xdr:rowOff>57150</xdr:rowOff>
        </xdr:from>
        <xdr:to>
          <xdr:col>1</xdr:col>
          <xdr:colOff>5124450</xdr:colOff>
          <xdr:row>71</xdr:row>
          <xdr:rowOff>0</xdr:rowOff>
        </xdr:to>
        <xdr:sp macro="" textlink="">
          <xdr:nvSpPr>
            <xdr:cNvPr id="1176" name="Group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70</xdr:row>
          <xdr:rowOff>114300</xdr:rowOff>
        </xdr:from>
        <xdr:to>
          <xdr:col>1</xdr:col>
          <xdr:colOff>3543300</xdr:colOff>
          <xdr:row>70</xdr:row>
          <xdr:rowOff>333375</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70</xdr:row>
          <xdr:rowOff>114300</xdr:rowOff>
        </xdr:from>
        <xdr:to>
          <xdr:col>1</xdr:col>
          <xdr:colOff>4533900</xdr:colOff>
          <xdr:row>70</xdr:row>
          <xdr:rowOff>333375</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71</xdr:row>
          <xdr:rowOff>57150</xdr:rowOff>
        </xdr:from>
        <xdr:to>
          <xdr:col>1</xdr:col>
          <xdr:colOff>5124450</xdr:colOff>
          <xdr:row>72</xdr:row>
          <xdr:rowOff>0</xdr:rowOff>
        </xdr:to>
        <xdr:sp macro="" textlink="">
          <xdr:nvSpPr>
            <xdr:cNvPr id="1179" name="Group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2914650</xdr:colOff>
          <xdr:row>71</xdr:row>
          <xdr:rowOff>114300</xdr:rowOff>
        </xdr:from>
        <xdr:to>
          <xdr:col>1</xdr:col>
          <xdr:colOff>3543300</xdr:colOff>
          <xdr:row>71</xdr:row>
          <xdr:rowOff>333375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71</xdr:row>
          <xdr:rowOff>114300</xdr:rowOff>
        </xdr:from>
        <xdr:to>
          <xdr:col>1</xdr:col>
          <xdr:colOff>4533900</xdr:colOff>
          <xdr:row>71</xdr:row>
          <xdr:rowOff>333375</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73</xdr:row>
          <xdr:rowOff>57150</xdr:rowOff>
        </xdr:from>
        <xdr:to>
          <xdr:col>1</xdr:col>
          <xdr:colOff>5124450</xdr:colOff>
          <xdr:row>74</xdr:row>
          <xdr:rowOff>0</xdr:rowOff>
        </xdr:to>
        <xdr:sp macro="" textlink="">
          <xdr:nvSpPr>
            <xdr:cNvPr id="1185" name="Group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2924175</xdr:colOff>
          <xdr:row>73</xdr:row>
          <xdr:rowOff>114300</xdr:rowOff>
        </xdr:from>
        <xdr:to>
          <xdr:col>1</xdr:col>
          <xdr:colOff>3552825</xdr:colOff>
          <xdr:row>73</xdr:row>
          <xdr:rowOff>333375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3848100</xdr:colOff>
          <xdr:row>73</xdr:row>
          <xdr:rowOff>114300</xdr:rowOff>
        </xdr:from>
        <xdr:to>
          <xdr:col>1</xdr:col>
          <xdr:colOff>4543425</xdr:colOff>
          <xdr:row>73</xdr:row>
          <xdr:rowOff>333375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2228850</xdr:colOff>
          <xdr:row>74</xdr:row>
          <xdr:rowOff>57150</xdr:rowOff>
        </xdr:from>
        <xdr:to>
          <xdr:col>1</xdr:col>
          <xdr:colOff>5124450</xdr:colOff>
          <xdr:row>75</xdr:row>
          <xdr:rowOff>0</xdr:rowOff>
        </xdr:to>
        <xdr:sp macro="" textlink="">
          <xdr:nvSpPr>
            <xdr:cNvPr id="1188" name="Group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Cliquez un choix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2924175</xdr:colOff>
          <xdr:row>74</xdr:row>
          <xdr:rowOff>114300</xdr:rowOff>
        </xdr:from>
        <xdr:to>
          <xdr:col>1</xdr:col>
          <xdr:colOff>3552825</xdr:colOff>
          <xdr:row>74</xdr:row>
          <xdr:rowOff>333375</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3848100</xdr:colOff>
          <xdr:row>74</xdr:row>
          <xdr:rowOff>114300</xdr:rowOff>
        </xdr:from>
        <xdr:to>
          <xdr:col>1</xdr:col>
          <xdr:colOff>4543425</xdr:colOff>
          <xdr:row>74</xdr:row>
          <xdr:rowOff>333375</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3295650</xdr:colOff>
          <xdr:row>22</xdr:row>
          <xdr:rowOff>104775</xdr:rowOff>
        </xdr:from>
        <xdr:to>
          <xdr:col>1</xdr:col>
          <xdr:colOff>3971925</xdr:colOff>
          <xdr:row>22</xdr:row>
          <xdr:rowOff>323850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Autre</a:t>
              </a:r>
            </a:p>
          </xdr:txBody>
        </xdr:sp>
        <xdr:clientData/>
      </xdr:twoCellAnchor>
    </mc:Choice>
    <mc:Fallback/>
  </mc:AlternateContent>
  <xdr:twoCellAnchor editAs="oneCell">
    <xdr:from>
      <xdr:col>0</xdr:col>
      <xdr:colOff>76200</xdr:colOff>
      <xdr:row>0</xdr:row>
      <xdr:rowOff>45720</xdr:rowOff>
    </xdr:from>
    <xdr:to>
      <xdr:col>1</xdr:col>
      <xdr:colOff>304107</xdr:colOff>
      <xdr:row>2</xdr:row>
      <xdr:rowOff>186344</xdr:rowOff>
    </xdr:to>
    <xdr:pic>
      <xdr:nvPicPr>
        <xdr:cNvPr id="140" name="Image 3">
          <a:extLst>
            <a:ext uri="{FF2B5EF4-FFF2-40B4-BE49-F238E27FC236}">
              <a16:creationId xmlns:a16="http://schemas.microsoft.com/office/drawing/2014/main" id="{7E8936A3-6B76-4E77-8FBB-58A0C4ED21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5720"/>
          <a:ext cx="1279467" cy="567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3400425</xdr:colOff>
          <xdr:row>21</xdr:row>
          <xdr:rowOff>133350</xdr:rowOff>
        </xdr:from>
        <xdr:to>
          <xdr:col>1</xdr:col>
          <xdr:colOff>5038725</xdr:colOff>
          <xdr:row>21</xdr:row>
          <xdr:rowOff>323850</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85725</xdr:colOff>
      <xdr:row>18</xdr:row>
      <xdr:rowOff>38100</xdr:rowOff>
    </xdr:from>
    <xdr:to>
      <xdr:col>7</xdr:col>
      <xdr:colOff>504825</xdr:colOff>
      <xdr:row>20</xdr:row>
      <xdr:rowOff>38100</xdr:rowOff>
    </xdr:to>
    <xdr:sp macro="" textlink="">
      <xdr:nvSpPr>
        <xdr:cNvPr id="3083" name="Text Box 11">
          <a:extLst>
            <a:ext uri="{FF2B5EF4-FFF2-40B4-BE49-F238E27FC236}">
              <a16:creationId xmlns:a16="http://schemas.microsoft.com/office/drawing/2014/main" id="{00000000-0008-0000-0100-00000B0C0000}"/>
            </a:ext>
          </a:extLst>
        </xdr:cNvPr>
        <xdr:cNvSpPr txBox="1">
          <a:spLocks noChangeArrowheads="1"/>
        </xdr:cNvSpPr>
      </xdr:nvSpPr>
      <xdr:spPr bwMode="auto">
        <a:xfrm>
          <a:off x="3600450" y="2952750"/>
          <a:ext cx="3143250" cy="3238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Arial"/>
              <a:cs typeface="Arial"/>
            </a:rPr>
            <a:t>Licence d'utilisation concédée à SIFCO par</a:t>
          </a:r>
        </a:p>
        <a:p>
          <a:pPr algn="l" rtl="0">
            <a:defRPr sz="1000"/>
          </a:pPr>
          <a:r>
            <a:rPr lang="fr-FR" sz="800" b="0" i="0" u="none" strike="noStrike" baseline="0">
              <a:solidFill>
                <a:srgbClr val="000000"/>
              </a:solidFill>
              <a:latin typeface="Arial"/>
              <a:cs typeface="Arial"/>
            </a:rPr>
            <a:t>Patrick Riegert © 2004-2022</a:t>
          </a:r>
        </a:p>
      </xdr:txBody>
    </xdr:sp>
    <xdr:clientData/>
  </xdr:twoCellAnchor>
  <xdr:twoCellAnchor>
    <xdr:from>
      <xdr:col>3</xdr:col>
      <xdr:colOff>382905</xdr:colOff>
      <xdr:row>9</xdr:row>
      <xdr:rowOff>120015</xdr:rowOff>
    </xdr:from>
    <xdr:to>
      <xdr:col>7</xdr:col>
      <xdr:colOff>440055</xdr:colOff>
      <xdr:row>19</xdr:row>
      <xdr:rowOff>158115</xdr:rowOff>
    </xdr:to>
    <xdr:sp macro="" textlink="">
      <xdr:nvSpPr>
        <xdr:cNvPr id="3084" name="Text Box 12">
          <a:extLst>
            <a:ext uri="{FF2B5EF4-FFF2-40B4-BE49-F238E27FC236}">
              <a16:creationId xmlns:a16="http://schemas.microsoft.com/office/drawing/2014/main" id="{00000000-0008-0000-0100-00000C0C0000}"/>
            </a:ext>
          </a:extLst>
        </xdr:cNvPr>
        <xdr:cNvSpPr txBox="1">
          <a:spLocks noChangeArrowheads="1"/>
        </xdr:cNvSpPr>
      </xdr:nvSpPr>
      <xdr:spPr bwMode="auto">
        <a:xfrm>
          <a:off x="3491865" y="1628775"/>
          <a:ext cx="3539490" cy="1714500"/>
        </a:xfrm>
        <a:prstGeom prst="rect">
          <a:avLst/>
        </a:prstGeom>
        <a:solidFill>
          <a:srgbClr val="CCFFFF">
            <a:alpha val="70000"/>
          </a:srgbClr>
        </a:solidFill>
        <a:ln w="9525">
          <a:solidFill>
            <a:srgbClr val="000000"/>
          </a:solidFill>
          <a:miter lim="800000"/>
          <a:headEnd/>
          <a:tailEnd/>
        </a:ln>
      </xdr:spPr>
      <xdr:txBody>
        <a:bodyPr vertOverflow="clip" wrap="square" lIns="27432" tIns="22860" rIns="0" bIns="22860" anchor="ctr" upright="1"/>
        <a:lstStyle/>
        <a:p>
          <a:pPr algn="l" rtl="0">
            <a:defRPr sz="1000"/>
          </a:pP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Saisir les choix du client</a:t>
          </a:r>
          <a:r>
            <a:rPr lang="fr-FR" sz="1000" b="0" i="0" u="none" strike="noStrike" baseline="0">
              <a:solidFill>
                <a:srgbClr val="000000"/>
              </a:solidFill>
              <a:latin typeface="Arial"/>
              <a:cs typeface="Arial"/>
            </a:rPr>
            <a:t> sur la feuille </a:t>
          </a:r>
          <a:r>
            <a:rPr lang="fr-FR" sz="1000" b="0" i="1" u="none" strike="noStrike" baseline="0">
              <a:solidFill>
                <a:srgbClr val="000000"/>
              </a:solidFill>
              <a:latin typeface="Arial"/>
              <a:cs typeface="Arial"/>
            </a:rPr>
            <a:t>"Évaluation"</a:t>
          </a:r>
          <a:r>
            <a:rPr lang="fr-FR" sz="1000" b="0" i="0" u="none" strike="noStrike" baseline="0">
              <a:solidFill>
                <a:srgbClr val="000000"/>
              </a:solidFill>
              <a:latin typeface="Arial"/>
              <a:cs typeface="Arial"/>
            </a:rPr>
            <a:t>. Les réponses apparaissent immédiatement sur la feuille</a:t>
          </a:r>
          <a:r>
            <a:rPr lang="fr-FR" sz="1000" b="0" i="1" u="none" strike="noStrike" baseline="0">
              <a:solidFill>
                <a:srgbClr val="000000"/>
              </a:solidFill>
              <a:latin typeface="Arial"/>
              <a:cs typeface="Arial"/>
            </a:rPr>
            <a:t> "calcul"</a:t>
          </a:r>
          <a:r>
            <a:rPr lang="fr-FR" sz="1000" b="0" i="0" u="none" strike="noStrike" baseline="0">
              <a:solidFill>
                <a:srgbClr val="000000"/>
              </a:solidFill>
              <a:latin typeface="Arial"/>
              <a:cs typeface="Arial"/>
            </a:rPr>
            <a:t>.</a:t>
          </a:r>
        </a:p>
        <a:p>
          <a:pPr algn="l" rtl="0">
            <a:defRPr sz="1000"/>
          </a:pP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Cliquer sur le bouton "Remise à zéro"</a:t>
          </a:r>
          <a:r>
            <a:rPr lang="fr-FR" sz="1000" b="0" i="0" u="none" strike="noStrike" baseline="0">
              <a:solidFill>
                <a:srgbClr val="000000"/>
              </a:solidFill>
              <a:latin typeface="Arial"/>
              <a:cs typeface="Arial"/>
            </a:rPr>
            <a:t> efface les réponses de la</a:t>
          </a:r>
          <a:r>
            <a:rPr lang="fr-FR" sz="1000" b="0" i="1" u="none" strike="noStrike" baseline="0">
              <a:solidFill>
                <a:srgbClr val="000000"/>
              </a:solidFill>
              <a:latin typeface="Arial"/>
              <a:cs typeface="Arial"/>
            </a:rPr>
            <a:t> colonne "B"</a:t>
          </a:r>
          <a:r>
            <a:rPr lang="fr-FR" sz="1000" b="0" i="0" u="none" strike="noStrike" baseline="0">
              <a:solidFill>
                <a:srgbClr val="000000"/>
              </a:solidFill>
              <a:latin typeface="Arial"/>
              <a:cs typeface="Arial"/>
            </a:rPr>
            <a:t> ET </a:t>
          </a:r>
          <a:r>
            <a:rPr lang="fr-FR" sz="1000" b="0" i="1" u="none" strike="noStrike" baseline="0">
              <a:solidFill>
                <a:srgbClr val="000000"/>
              </a:solidFill>
              <a:latin typeface="Arial"/>
              <a:cs typeface="Arial"/>
            </a:rPr>
            <a:t>les choix cochés</a:t>
          </a:r>
          <a:r>
            <a:rPr lang="fr-FR" sz="1000" b="0" i="0" u="none" strike="noStrike" baseline="0">
              <a:solidFill>
                <a:srgbClr val="000000"/>
              </a:solidFill>
              <a:latin typeface="Arial"/>
              <a:cs typeface="Arial"/>
            </a:rPr>
            <a:t> sur la feuille </a:t>
          </a:r>
          <a:r>
            <a:rPr lang="fr-FR" sz="1000" b="0" i="1" u="none" strike="noStrike" baseline="0">
              <a:solidFill>
                <a:srgbClr val="000000"/>
              </a:solidFill>
              <a:latin typeface="Arial"/>
              <a:cs typeface="Arial"/>
            </a:rPr>
            <a:t>"Évaluation"</a:t>
          </a:r>
          <a:r>
            <a:rPr lang="fr-FR" sz="1000" b="0" i="0" u="none" strike="noStrike" baseline="0">
              <a:solidFill>
                <a:srgbClr val="000000"/>
              </a:solidFill>
              <a:latin typeface="Arial"/>
              <a:cs typeface="Arial"/>
            </a:rPr>
            <a:t>.</a:t>
          </a:r>
        </a:p>
        <a:p>
          <a:pPr algn="l" rtl="0">
            <a:defRPr sz="1000"/>
          </a:pPr>
          <a:endParaRPr lang="fr-FR" sz="1000" b="0" i="1"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les niveaux conseillés</a:t>
          </a:r>
          <a:r>
            <a:rPr lang="fr-FR" sz="1000" b="0" i="0" u="none" strike="noStrike" baseline="0">
              <a:solidFill>
                <a:srgbClr val="000000"/>
              </a:solidFill>
              <a:latin typeface="Arial"/>
              <a:cs typeface="Arial"/>
            </a:rPr>
            <a:t> apparaissent ligne 44 et 45, sur la feuille </a:t>
          </a:r>
          <a:r>
            <a:rPr lang="fr-FR" sz="1000" b="0" i="1" u="none" strike="noStrike" baseline="0">
              <a:solidFill>
                <a:srgbClr val="000000"/>
              </a:solidFill>
              <a:latin typeface="Arial"/>
              <a:cs typeface="Arial"/>
            </a:rPr>
            <a:t>"Calcul"</a:t>
          </a:r>
          <a:r>
            <a:rPr lang="fr-FR" sz="1000" b="0" i="0" u="none" strike="noStrike" baseline="0">
              <a:solidFill>
                <a:srgbClr val="000000"/>
              </a:solidFill>
              <a:latin typeface="Arial"/>
              <a:cs typeface="Arial"/>
            </a:rPr>
            <a:t> et lignes 70 et 71 feuille "</a:t>
          </a:r>
          <a:r>
            <a:rPr lang="fr-FR" sz="1000" b="0" i="1" u="none" strike="noStrike" baseline="0">
              <a:solidFill>
                <a:srgbClr val="000000"/>
              </a:solidFill>
              <a:latin typeface="Arial"/>
              <a:cs typeface="Arial"/>
            </a:rPr>
            <a:t>Évaluation"</a:t>
          </a:r>
          <a:r>
            <a:rPr lang="fr-FR" sz="1000" b="0" i="0" u="none" strike="noStrike" baseline="0">
              <a:solidFill>
                <a:srgbClr val="000000"/>
              </a:solidFill>
              <a:latin typeface="Arial"/>
              <a:cs typeface="Arial"/>
            </a:rPr>
            <a:t>.</a:t>
          </a:r>
        </a:p>
      </xdr:txBody>
    </xdr:sp>
    <xdr:clientData fPrintsWithSheet="0"/>
  </xdr:twoCellAnchor>
  <mc:AlternateContent xmlns:mc="http://schemas.openxmlformats.org/markup-compatibility/2006">
    <mc:Choice xmlns:a14="http://schemas.microsoft.com/office/drawing/2010/main" Requires="a14">
      <xdr:twoCellAnchor>
        <xdr:from>
          <xdr:col>4</xdr:col>
          <xdr:colOff>9525</xdr:colOff>
          <xdr:row>5</xdr:row>
          <xdr:rowOff>142875</xdr:rowOff>
        </xdr:from>
        <xdr:to>
          <xdr:col>4</xdr:col>
          <xdr:colOff>1152525</xdr:colOff>
          <xdr:row>6</xdr:row>
          <xdr:rowOff>152400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Remise à zéro</a:t>
              </a:r>
            </a:p>
          </xdr:txBody>
        </xdr:sp>
        <xdr:clientData fPrint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D81"/>
  <sheetViews>
    <sheetView showGridLines="0" tabSelected="1" zoomScaleNormal="100" workbookViewId="0">
      <selection activeCell="A26" sqref="A26:B26"/>
    </sheetView>
  </sheetViews>
  <sheetFormatPr baseColWidth="10" defaultColWidth="11.42578125" defaultRowHeight="12.75" x14ac:dyDescent="0.2"/>
  <cols>
    <col min="1" max="1" width="15.28515625" style="2" customWidth="1"/>
    <col min="2" max="2" width="77" style="2" customWidth="1"/>
    <col min="3" max="3" width="12.7109375" style="2" bestFit="1" customWidth="1"/>
    <col min="4" max="16384" width="11.42578125" style="2"/>
  </cols>
  <sheetData>
    <row r="2" spans="1:2" ht="19.5" x14ac:dyDescent="0.25">
      <c r="A2" s="53" t="s">
        <v>47</v>
      </c>
      <c r="B2" s="53"/>
    </row>
    <row r="3" spans="1:2" ht="25.5" customHeight="1" x14ac:dyDescent="0.2"/>
    <row r="4" spans="1:2" x14ac:dyDescent="0.2">
      <c r="A4" s="3" t="s">
        <v>38</v>
      </c>
      <c r="B4" s="5" t="str">
        <f>REPT(".",133)</f>
        <v>.....................................................................................................................................</v>
      </c>
    </row>
    <row r="5" spans="1:2" x14ac:dyDescent="0.2">
      <c r="A5" s="4" t="s">
        <v>4</v>
      </c>
      <c r="B5" s="5" t="str">
        <f>REPT(".",133)</f>
        <v>.....................................................................................................................................</v>
      </c>
    </row>
    <row r="6" spans="1:2" x14ac:dyDescent="0.2">
      <c r="A6" s="4" t="s">
        <v>8</v>
      </c>
      <c r="B6" s="5" t="str">
        <f>REPT(".",133)</f>
        <v>.....................................................................................................................................</v>
      </c>
    </row>
    <row r="7" spans="1:2" x14ac:dyDescent="0.2">
      <c r="A7" s="4" t="s">
        <v>9</v>
      </c>
      <c r="B7" s="5" t="str">
        <f>REPT(".",133)</f>
        <v>.....................................................................................................................................</v>
      </c>
    </row>
    <row r="8" spans="1:2" x14ac:dyDescent="0.2">
      <c r="A8" s="4" t="s">
        <v>5</v>
      </c>
      <c r="B8" s="5" t="str">
        <f>REPT(".",133)</f>
        <v>.....................................................................................................................................</v>
      </c>
    </row>
    <row r="9" spans="1:2" x14ac:dyDescent="0.2">
      <c r="A9" s="4"/>
    </row>
    <row r="10" spans="1:2" x14ac:dyDescent="0.2">
      <c r="B10" s="1"/>
    </row>
    <row r="11" spans="1:2" x14ac:dyDescent="0.2">
      <c r="B11" s="1"/>
    </row>
    <row r="12" spans="1:2" x14ac:dyDescent="0.2">
      <c r="B12" s="1"/>
    </row>
    <row r="13" spans="1:2" x14ac:dyDescent="0.2">
      <c r="B13" s="1"/>
    </row>
    <row r="14" spans="1:2" x14ac:dyDescent="0.2">
      <c r="B14" s="1"/>
    </row>
    <row r="15" spans="1:2" hidden="1" x14ac:dyDescent="0.2">
      <c r="B15" s="1"/>
    </row>
    <row r="16" spans="1:2" x14ac:dyDescent="0.2">
      <c r="B16" s="1"/>
    </row>
    <row r="17" spans="1:4" x14ac:dyDescent="0.2">
      <c r="A17" s="3" t="s">
        <v>10</v>
      </c>
      <c r="B17" s="1"/>
    </row>
    <row r="18" spans="1:4" x14ac:dyDescent="0.2">
      <c r="B18" s="1"/>
    </row>
    <row r="19" spans="1:4" s="3" customFormat="1" ht="17.25" customHeight="1" x14ac:dyDescent="0.2">
      <c r="A19" s="3" t="s">
        <v>144</v>
      </c>
    </row>
    <row r="20" spans="1:4" ht="35.1" customHeight="1" x14ac:dyDescent="0.2">
      <c r="A20" s="51"/>
      <c r="B20" s="52"/>
    </row>
    <row r="21" spans="1:4" ht="16.5" customHeight="1" x14ac:dyDescent="0.2">
      <c r="A21" s="3" t="s">
        <v>149</v>
      </c>
      <c r="B21" s="1"/>
    </row>
    <row r="22" spans="1:4" ht="27.95" customHeight="1" x14ac:dyDescent="0.2">
      <c r="A22" s="1" t="s">
        <v>12</v>
      </c>
      <c r="C22" s="1"/>
      <c r="D22" s="1"/>
    </row>
    <row r="23" spans="1:4" ht="27.95" customHeight="1" x14ac:dyDescent="0.2">
      <c r="A23" s="1" t="s">
        <v>11</v>
      </c>
      <c r="C23" s="1"/>
      <c r="D23" s="1"/>
    </row>
    <row r="24" spans="1:4" ht="27.95" customHeight="1" x14ac:dyDescent="0.2">
      <c r="A24" s="4" t="s">
        <v>3</v>
      </c>
    </row>
    <row r="25" spans="1:4" ht="27.95" customHeight="1" x14ac:dyDescent="0.2">
      <c r="A25" s="4" t="s">
        <v>96</v>
      </c>
    </row>
    <row r="26" spans="1:4" ht="35.1" customHeight="1" x14ac:dyDescent="0.2">
      <c r="A26" s="49"/>
      <c r="B26" s="50"/>
    </row>
    <row r="27" spans="1:4" s="3" customFormat="1" ht="17.25" customHeight="1" x14ac:dyDescent="0.2">
      <c r="A27" s="3" t="s">
        <v>97</v>
      </c>
    </row>
    <row r="28" spans="1:4" ht="35.1" customHeight="1" x14ac:dyDescent="0.2">
      <c r="A28" s="51"/>
      <c r="B28" s="52"/>
    </row>
    <row r="29" spans="1:4" ht="17.25" customHeight="1" x14ac:dyDescent="0.2">
      <c r="A29" s="54" t="s">
        <v>146</v>
      </c>
      <c r="B29" s="54"/>
    </row>
    <row r="30" spans="1:4" s="3" customFormat="1" x14ac:dyDescent="0.2">
      <c r="A30" s="3" t="s">
        <v>0</v>
      </c>
    </row>
    <row r="31" spans="1:4" ht="27.95" customHeight="1" x14ac:dyDescent="0.2">
      <c r="A31" s="43" t="s">
        <v>98</v>
      </c>
      <c r="B31" s="43"/>
    </row>
    <row r="32" spans="1:4" ht="27.95" customHeight="1" x14ac:dyDescent="0.2">
      <c r="A32" s="47" t="s">
        <v>42</v>
      </c>
      <c r="B32" s="43"/>
    </row>
    <row r="33" spans="1:2" ht="27.95" customHeight="1" x14ac:dyDescent="0.2">
      <c r="A33" s="43" t="s">
        <v>1</v>
      </c>
      <c r="B33" s="43"/>
    </row>
    <row r="34" spans="1:2" ht="27.95" customHeight="1" x14ac:dyDescent="0.2">
      <c r="A34" s="43" t="s">
        <v>2</v>
      </c>
      <c r="B34" s="43"/>
    </row>
    <row r="35" spans="1:2" ht="27.95" customHeight="1" x14ac:dyDescent="0.2">
      <c r="A35" s="47" t="s">
        <v>41</v>
      </c>
      <c r="B35" s="43"/>
    </row>
    <row r="36" spans="1:2" ht="27.95" customHeight="1" x14ac:dyDescent="0.2">
      <c r="A36" s="47" t="s">
        <v>151</v>
      </c>
      <c r="B36" s="43"/>
    </row>
    <row r="37" spans="1:2" s="3" customFormat="1" ht="27.95" customHeight="1" x14ac:dyDescent="0.2">
      <c r="A37" s="42" t="s">
        <v>13</v>
      </c>
      <c r="B37" s="42"/>
    </row>
    <row r="38" spans="1:2" ht="27.95" customHeight="1" x14ac:dyDescent="0.2">
      <c r="A38" s="47" t="s">
        <v>145</v>
      </c>
      <c r="B38" s="47"/>
    </row>
    <row r="39" spans="1:2" ht="27.95" customHeight="1" x14ac:dyDescent="0.2">
      <c r="A39" s="47" t="s">
        <v>40</v>
      </c>
      <c r="B39" s="43"/>
    </row>
    <row r="40" spans="1:2" ht="27.95" customHeight="1" x14ac:dyDescent="0.2">
      <c r="A40" s="47" t="s">
        <v>35</v>
      </c>
      <c r="B40" s="43"/>
    </row>
    <row r="41" spans="1:2" ht="27.95" customHeight="1" x14ac:dyDescent="0.2">
      <c r="A41" s="43" t="s">
        <v>14</v>
      </c>
      <c r="B41" s="43"/>
    </row>
    <row r="42" spans="1:2" ht="27.95" customHeight="1" x14ac:dyDescent="0.2">
      <c r="A42" s="47" t="s">
        <v>90</v>
      </c>
      <c r="B42" s="43"/>
    </row>
    <row r="43" spans="1:2" ht="27.95" customHeight="1" x14ac:dyDescent="0.2">
      <c r="A43" s="43" t="s">
        <v>43</v>
      </c>
      <c r="B43" s="43"/>
    </row>
    <row r="44" spans="1:2" ht="34.5" customHeight="1" x14ac:dyDescent="0.2">
      <c r="A44" s="47" t="s">
        <v>39</v>
      </c>
      <c r="B44" s="43"/>
    </row>
    <row r="45" spans="1:2" ht="27.95" customHeight="1" x14ac:dyDescent="0.2">
      <c r="A45" s="43" t="s">
        <v>15</v>
      </c>
      <c r="B45" s="43"/>
    </row>
    <row r="46" spans="1:2" ht="27.95" customHeight="1" x14ac:dyDescent="0.2">
      <c r="A46" s="42" t="s">
        <v>16</v>
      </c>
      <c r="B46" s="42"/>
    </row>
    <row r="47" spans="1:2" ht="27.95" customHeight="1" x14ac:dyDescent="0.2">
      <c r="A47" s="43" t="s">
        <v>17</v>
      </c>
      <c r="B47" s="43"/>
    </row>
    <row r="48" spans="1:2" ht="27.95" customHeight="1" x14ac:dyDescent="0.2">
      <c r="A48" s="43" t="s">
        <v>18</v>
      </c>
      <c r="B48" s="43"/>
    </row>
    <row r="49" spans="1:3" s="3" customFormat="1" ht="27.95" customHeight="1" x14ac:dyDescent="0.2">
      <c r="A49" s="43" t="s">
        <v>44</v>
      </c>
      <c r="B49" s="43"/>
      <c r="C49" s="2"/>
    </row>
    <row r="50" spans="1:3" ht="27.95" customHeight="1" x14ac:dyDescent="0.2">
      <c r="A50" s="43" t="s">
        <v>19</v>
      </c>
      <c r="B50" s="43"/>
    </row>
    <row r="51" spans="1:3" ht="27.75" customHeight="1" x14ac:dyDescent="0.2">
      <c r="A51" s="47" t="s">
        <v>36</v>
      </c>
      <c r="B51" s="43"/>
    </row>
    <row r="52" spans="1:3" ht="27.75" customHeight="1" x14ac:dyDescent="0.2">
      <c r="A52" s="47" t="s">
        <v>46</v>
      </c>
      <c r="B52" s="43"/>
    </row>
    <row r="53" spans="1:3" s="3" customFormat="1" ht="27.75" customHeight="1" x14ac:dyDescent="0.2">
      <c r="A53" s="43" t="s">
        <v>20</v>
      </c>
      <c r="B53" s="43"/>
      <c r="C53" s="2"/>
    </row>
    <row r="54" spans="1:3" ht="27.95" customHeight="1" x14ac:dyDescent="0.2">
      <c r="A54" s="43" t="s">
        <v>45</v>
      </c>
      <c r="B54" s="43"/>
    </row>
    <row r="55" spans="1:3" ht="27.95" customHeight="1" x14ac:dyDescent="0.2">
      <c r="A55" s="43" t="s">
        <v>21</v>
      </c>
      <c r="B55" s="43"/>
    </row>
    <row r="56" spans="1:3" ht="27.95" customHeight="1" x14ac:dyDescent="0.2">
      <c r="A56" s="43" t="s">
        <v>22</v>
      </c>
      <c r="B56" s="43"/>
    </row>
    <row r="57" spans="1:3" ht="27.95" customHeight="1" x14ac:dyDescent="0.2">
      <c r="A57" s="43" t="s">
        <v>23</v>
      </c>
      <c r="B57" s="43"/>
    </row>
    <row r="58" spans="1:3" s="3" customFormat="1" ht="27.95" customHeight="1" x14ac:dyDescent="0.2">
      <c r="A58" s="43" t="s">
        <v>24</v>
      </c>
      <c r="B58" s="43"/>
      <c r="C58" s="2"/>
    </row>
    <row r="59" spans="1:3" ht="27.95" customHeight="1" x14ac:dyDescent="0.2">
      <c r="A59" s="43" t="s">
        <v>6</v>
      </c>
      <c r="B59" s="43"/>
    </row>
    <row r="60" spans="1:3" ht="27.95" customHeight="1" x14ac:dyDescent="0.2">
      <c r="A60" s="42" t="s">
        <v>25</v>
      </c>
      <c r="B60" s="42"/>
    </row>
    <row r="61" spans="1:3" s="3" customFormat="1" ht="27.95" customHeight="1" x14ac:dyDescent="0.2">
      <c r="A61" s="43" t="s">
        <v>7</v>
      </c>
      <c r="B61" s="43"/>
      <c r="C61" s="2"/>
    </row>
    <row r="62" spans="1:3" ht="27.95" customHeight="1" x14ac:dyDescent="0.2">
      <c r="A62" s="43" t="s">
        <v>93</v>
      </c>
      <c r="B62" s="43"/>
    </row>
    <row r="63" spans="1:3" ht="27.95" customHeight="1" x14ac:dyDescent="0.2">
      <c r="A63" s="43" t="s">
        <v>152</v>
      </c>
      <c r="B63" s="43"/>
    </row>
    <row r="64" spans="1:3" ht="27.95" customHeight="1" x14ac:dyDescent="0.2">
      <c r="A64" s="42" t="s">
        <v>26</v>
      </c>
      <c r="B64" s="42"/>
    </row>
    <row r="65" spans="1:3" s="3" customFormat="1" ht="27.95" customHeight="1" x14ac:dyDescent="0.2">
      <c r="A65" s="43" t="s">
        <v>27</v>
      </c>
      <c r="B65" s="43"/>
      <c r="C65" s="2"/>
    </row>
    <row r="66" spans="1:3" ht="27.95" customHeight="1" x14ac:dyDescent="0.2">
      <c r="A66" s="43" t="s">
        <v>28</v>
      </c>
      <c r="B66" s="43"/>
    </row>
    <row r="67" spans="1:3" ht="27.95" customHeight="1" x14ac:dyDescent="0.2">
      <c r="A67" s="43" t="s">
        <v>29</v>
      </c>
      <c r="B67" s="43"/>
    </row>
    <row r="68" spans="1:3" ht="27.95" customHeight="1" x14ac:dyDescent="0.2">
      <c r="A68" s="43" t="s">
        <v>30</v>
      </c>
      <c r="B68" s="43"/>
    </row>
    <row r="69" spans="1:3" ht="27.95" customHeight="1" x14ac:dyDescent="0.2">
      <c r="A69" s="42" t="s">
        <v>31</v>
      </c>
      <c r="B69" s="42"/>
    </row>
    <row r="70" spans="1:3" s="3" customFormat="1" ht="27.95" customHeight="1" x14ac:dyDescent="0.2">
      <c r="A70" s="43" t="s">
        <v>32</v>
      </c>
      <c r="B70" s="43"/>
      <c r="C70" s="2"/>
    </row>
    <row r="71" spans="1:3" ht="27.95" customHeight="1" x14ac:dyDescent="0.2">
      <c r="A71" s="43" t="s">
        <v>33</v>
      </c>
      <c r="B71" s="43"/>
    </row>
    <row r="72" spans="1:3" ht="27.95" customHeight="1" x14ac:dyDescent="0.2">
      <c r="A72" s="43" t="s">
        <v>99</v>
      </c>
      <c r="B72" s="43"/>
    </row>
    <row r="73" spans="1:3" ht="27.95" customHeight="1" x14ac:dyDescent="0.2">
      <c r="A73" s="42" t="s">
        <v>34</v>
      </c>
      <c r="B73" s="42"/>
    </row>
    <row r="74" spans="1:3" ht="27.95" customHeight="1" x14ac:dyDescent="0.2">
      <c r="A74" s="43" t="s">
        <v>153</v>
      </c>
      <c r="B74" s="43"/>
    </row>
    <row r="75" spans="1:3" ht="27.95" customHeight="1" x14ac:dyDescent="0.2">
      <c r="A75" s="47" t="s">
        <v>37</v>
      </c>
      <c r="B75" s="43"/>
    </row>
    <row r="76" spans="1:3" ht="14.25" customHeight="1" x14ac:dyDescent="0.2">
      <c r="A76" s="21"/>
      <c r="B76" s="20"/>
    </row>
    <row r="77" spans="1:3" ht="39.75" customHeight="1" x14ac:dyDescent="0.2">
      <c r="A77" s="48" t="str">
        <f>IF(Calcul!B44=0,"",IF(AND(Calcul!C44&gt;85%,Calcul!C47&gt;75%),"Vous avez répondu à plus de "&amp;ROUND(Calcul!C50*100,0)&amp;"% des réponses, nous vous proposons d'intégrer le stage Word Maîtrise",IF(Calcul!C44&lt;62%,"Vous avez répondu à "&amp;ROUND(Calcul!C44*100,2)&amp;"% des questions de niveau initiation. L'analyse de vos résultats nous permet de vous conseiller le stage Word Initiation. Le questionnaire est étalonné pour répondre au programme proposé par Sifco.","Vous avez répondu à plus de "&amp;ROUND(Calcul!C44*100,0)&amp;"% des questions de niveau initiation. L'analyse de vos résultats nous permet de vous conseiller le stage Word Perfectionnement. Le questionnaire est étalonné pour répondre aux programmes proposés par Sifco.")))</f>
        <v/>
      </c>
      <c r="B77" s="48"/>
    </row>
    <row r="78" spans="1:3" x14ac:dyDescent="0.2">
      <c r="A78" s="45" t="str">
        <f>IF(A77="","","** Nous vous invitons à lire ce programme pour confirmer le résultat de cette évaluation. **")</f>
        <v/>
      </c>
      <c r="B78" s="46"/>
    </row>
    <row r="79" spans="1:3" x14ac:dyDescent="0.2">
      <c r="A79" s="22"/>
      <c r="B79" s="19"/>
    </row>
    <row r="80" spans="1:3" x14ac:dyDescent="0.2">
      <c r="A80" s="44" t="s">
        <v>150</v>
      </c>
      <c r="B80" s="44"/>
    </row>
    <row r="81" spans="1:2" x14ac:dyDescent="0.2">
      <c r="A81" s="44"/>
      <c r="B81" s="44"/>
    </row>
  </sheetData>
  <sheetProtection algorithmName="SHA-512" hashValue="UQbqqCVsFix8+/S/1OrqWj1zo8UqIRr8lzR7029ShqM+awd4kT+B3tkCYI9hlDSWDdyPRQZ5esBLf1JUCjzMtQ==" saltValue="CUbai8GPG2gpiXj5GIZqGw==" spinCount="100000" sheet="1" objects="1" scenarios="1" selectLockedCells="1" pivotTables="0"/>
  <mergeCells count="54">
    <mergeCell ref="A26:B26"/>
    <mergeCell ref="A28:B28"/>
    <mergeCell ref="A2:B2"/>
    <mergeCell ref="A20:B20"/>
    <mergeCell ref="A29:B29"/>
    <mergeCell ref="A37:B37"/>
    <mergeCell ref="A38:B38"/>
    <mergeCell ref="A35:B35"/>
    <mergeCell ref="A36:B36"/>
    <mergeCell ref="A31:B31"/>
    <mergeCell ref="A32:B32"/>
    <mergeCell ref="A33:B33"/>
    <mergeCell ref="A34:B34"/>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81:B81"/>
    <mergeCell ref="A80:B80"/>
    <mergeCell ref="A78:B78"/>
    <mergeCell ref="A73:B73"/>
    <mergeCell ref="A74:B74"/>
    <mergeCell ref="A75:B75"/>
    <mergeCell ref="A77:B77"/>
    <mergeCell ref="A69:B69"/>
    <mergeCell ref="A70:B70"/>
    <mergeCell ref="A71:B71"/>
    <mergeCell ref="A72:B72"/>
    <mergeCell ref="A63:B63"/>
    <mergeCell ref="A64:B64"/>
    <mergeCell ref="A65:B65"/>
    <mergeCell ref="A66:B66"/>
    <mergeCell ref="A67:B67"/>
    <mergeCell ref="A68:B68"/>
  </mergeCells>
  <phoneticPr fontId="0" type="noConversion"/>
  <printOptions horizontalCentered="1"/>
  <pageMargins left="0.78740157480314965" right="0.78740157480314965" top="0.19685039370078741" bottom="0.39370078740157483" header="0.19685039370078741" footer="0.39370078740157483"/>
  <pageSetup paperSize="9" scale="89" fitToHeight="2" orientation="portrait" r:id="rId1"/>
  <headerFooter alignWithMargins="0">
    <oddFooter>&amp;L&amp;8SIFCO - Test Word&amp;R&amp;8&amp;P/&amp;N</oddFooter>
  </headerFooter>
  <rowBreaks count="1" manualBreakCount="1">
    <brk id="43" max="1"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Group Box 14">
              <controlPr defaultSize="0" autoFill="0" autoPict="0">
                <anchor moveWithCells="1" sizeWithCells="1">
                  <from>
                    <xdr:col>1</xdr:col>
                    <xdr:colOff>133350</xdr:colOff>
                    <xdr:row>21</xdr:row>
                    <xdr:rowOff>85725</xdr:rowOff>
                  </from>
                  <to>
                    <xdr:col>1</xdr:col>
                    <xdr:colOff>5124450</xdr:colOff>
                    <xdr:row>22</xdr:row>
                    <xdr:rowOff>0</xdr:rowOff>
                  </to>
                </anchor>
              </controlPr>
            </control>
          </mc:Choice>
        </mc:AlternateContent>
        <mc:AlternateContent xmlns:mc="http://schemas.openxmlformats.org/markup-compatibility/2006">
          <mc:Choice Requires="x14">
            <control shapeId="1039" r:id="rId5" name="Option Button 15">
              <controlPr defaultSize="0" autoFill="0" autoLine="0" autoPict="0">
                <anchor moveWithCells="1" sizeWithCells="1">
                  <from>
                    <xdr:col>1</xdr:col>
                    <xdr:colOff>1085850</xdr:colOff>
                    <xdr:row>21</xdr:row>
                    <xdr:rowOff>123825</xdr:rowOff>
                  </from>
                  <to>
                    <xdr:col>1</xdr:col>
                    <xdr:colOff>1562100</xdr:colOff>
                    <xdr:row>21</xdr:row>
                    <xdr:rowOff>342900</xdr:rowOff>
                  </to>
                </anchor>
              </controlPr>
            </control>
          </mc:Choice>
        </mc:AlternateContent>
        <mc:AlternateContent xmlns:mc="http://schemas.openxmlformats.org/markup-compatibility/2006">
          <mc:Choice Requires="x14">
            <control shapeId="1041" r:id="rId6" name="Option Button 17">
              <controlPr defaultSize="0" autoFill="0" autoLine="0" autoPict="0">
                <anchor moveWithCells="1" sizeWithCells="1">
                  <from>
                    <xdr:col>1</xdr:col>
                    <xdr:colOff>1676400</xdr:colOff>
                    <xdr:row>21</xdr:row>
                    <xdr:rowOff>123825</xdr:rowOff>
                  </from>
                  <to>
                    <xdr:col>1</xdr:col>
                    <xdr:colOff>2486025</xdr:colOff>
                    <xdr:row>21</xdr:row>
                    <xdr:rowOff>342900</xdr:rowOff>
                  </to>
                </anchor>
              </controlPr>
            </control>
          </mc:Choice>
        </mc:AlternateContent>
        <mc:AlternateContent xmlns:mc="http://schemas.openxmlformats.org/markup-compatibility/2006">
          <mc:Choice Requires="x14">
            <control shapeId="1042" r:id="rId7" name="Option Button 18">
              <controlPr defaultSize="0" autoFill="0" autoLine="0" autoPict="0">
                <anchor moveWithCells="1" sizeWithCells="1">
                  <from>
                    <xdr:col>1</xdr:col>
                    <xdr:colOff>2190750</xdr:colOff>
                    <xdr:row>21</xdr:row>
                    <xdr:rowOff>123825</xdr:rowOff>
                  </from>
                  <to>
                    <xdr:col>1</xdr:col>
                    <xdr:colOff>2667000</xdr:colOff>
                    <xdr:row>21</xdr:row>
                    <xdr:rowOff>342900</xdr:rowOff>
                  </to>
                </anchor>
              </controlPr>
            </control>
          </mc:Choice>
        </mc:AlternateContent>
        <mc:AlternateContent xmlns:mc="http://schemas.openxmlformats.org/markup-compatibility/2006">
          <mc:Choice Requires="x14">
            <control shapeId="1043" r:id="rId8" name="Option Button 19">
              <controlPr defaultSize="0" autoFill="0" autoLine="0" autoPict="0">
                <anchor moveWithCells="1" sizeWithCells="1">
                  <from>
                    <xdr:col>1</xdr:col>
                    <xdr:colOff>2762250</xdr:colOff>
                    <xdr:row>21</xdr:row>
                    <xdr:rowOff>123825</xdr:rowOff>
                  </from>
                  <to>
                    <xdr:col>1</xdr:col>
                    <xdr:colOff>3248025</xdr:colOff>
                    <xdr:row>21</xdr:row>
                    <xdr:rowOff>342900</xdr:rowOff>
                  </to>
                </anchor>
              </controlPr>
            </control>
          </mc:Choice>
        </mc:AlternateContent>
        <mc:AlternateContent xmlns:mc="http://schemas.openxmlformats.org/markup-compatibility/2006">
          <mc:Choice Requires="x14">
            <control shapeId="1044" r:id="rId9" name="Group Box 20">
              <controlPr defaultSize="0" autoFill="0" autoPict="0">
                <anchor moveWithCells="1" sizeWithCells="1">
                  <from>
                    <xdr:col>1</xdr:col>
                    <xdr:colOff>114300</xdr:colOff>
                    <xdr:row>15</xdr:row>
                    <xdr:rowOff>123825</xdr:rowOff>
                  </from>
                  <to>
                    <xdr:col>2</xdr:col>
                    <xdr:colOff>0</xdr:colOff>
                    <xdr:row>17</xdr:row>
                    <xdr:rowOff>114300</xdr:rowOff>
                  </to>
                </anchor>
              </controlPr>
            </control>
          </mc:Choice>
        </mc:AlternateContent>
        <mc:AlternateContent xmlns:mc="http://schemas.openxmlformats.org/markup-compatibility/2006">
          <mc:Choice Requires="x14">
            <control shapeId="1045" r:id="rId10" name="Option Button 21">
              <controlPr defaultSize="0" autoFill="0" autoLine="0" autoPict="0">
                <anchor moveWithCells="1" sizeWithCells="1">
                  <from>
                    <xdr:col>1</xdr:col>
                    <xdr:colOff>1085850</xdr:colOff>
                    <xdr:row>15</xdr:row>
                    <xdr:rowOff>133350</xdr:rowOff>
                  </from>
                  <to>
                    <xdr:col>1</xdr:col>
                    <xdr:colOff>2895600</xdr:colOff>
                    <xdr:row>17</xdr:row>
                    <xdr:rowOff>47625</xdr:rowOff>
                  </to>
                </anchor>
              </controlPr>
            </control>
          </mc:Choice>
        </mc:AlternateContent>
        <mc:AlternateContent xmlns:mc="http://schemas.openxmlformats.org/markup-compatibility/2006">
          <mc:Choice Requires="x14">
            <control shapeId="1048" r:id="rId11" name="Option Button 24">
              <controlPr defaultSize="0" autoFill="0" autoLine="0" autoPict="0">
                <anchor moveWithCells="1" sizeWithCells="1">
                  <from>
                    <xdr:col>1</xdr:col>
                    <xdr:colOff>3838575</xdr:colOff>
                    <xdr:row>15</xdr:row>
                    <xdr:rowOff>142875</xdr:rowOff>
                  </from>
                  <to>
                    <xdr:col>1</xdr:col>
                    <xdr:colOff>5124450</xdr:colOff>
                    <xdr:row>17</xdr:row>
                    <xdr:rowOff>57150</xdr:rowOff>
                  </to>
                </anchor>
              </controlPr>
            </control>
          </mc:Choice>
        </mc:AlternateContent>
        <mc:AlternateContent xmlns:mc="http://schemas.openxmlformats.org/markup-compatibility/2006">
          <mc:Choice Requires="x14">
            <control shapeId="1049" r:id="rId12" name="Group Box 25">
              <controlPr defaultSize="0" autoFill="0" autoPict="0">
                <anchor moveWithCells="1" sizeWithCells="1">
                  <from>
                    <xdr:col>1</xdr:col>
                    <xdr:colOff>104775</xdr:colOff>
                    <xdr:row>22</xdr:row>
                    <xdr:rowOff>76200</xdr:rowOff>
                  </from>
                  <to>
                    <xdr:col>1</xdr:col>
                    <xdr:colOff>5124450</xdr:colOff>
                    <xdr:row>23</xdr:row>
                    <xdr:rowOff>0</xdr:rowOff>
                  </to>
                </anchor>
              </controlPr>
            </control>
          </mc:Choice>
        </mc:AlternateContent>
        <mc:AlternateContent xmlns:mc="http://schemas.openxmlformats.org/markup-compatibility/2006">
          <mc:Choice Requires="x14">
            <control shapeId="1051" r:id="rId13" name="Option Button 27">
              <controlPr defaultSize="0" autoFill="0" autoLine="0" autoPict="0">
                <anchor moveWithCells="1" sizeWithCells="1">
                  <from>
                    <xdr:col>1</xdr:col>
                    <xdr:colOff>1085850</xdr:colOff>
                    <xdr:row>22</xdr:row>
                    <xdr:rowOff>104775</xdr:rowOff>
                  </from>
                  <to>
                    <xdr:col>1</xdr:col>
                    <xdr:colOff>1562100</xdr:colOff>
                    <xdr:row>22</xdr:row>
                    <xdr:rowOff>323850</xdr:rowOff>
                  </to>
                </anchor>
              </controlPr>
            </control>
          </mc:Choice>
        </mc:AlternateContent>
        <mc:AlternateContent xmlns:mc="http://schemas.openxmlformats.org/markup-compatibility/2006">
          <mc:Choice Requires="x14">
            <control shapeId="1052" r:id="rId14" name="Option Button 28">
              <controlPr defaultSize="0" autoFill="0" autoLine="0" autoPict="0">
                <anchor moveWithCells="1" sizeWithCells="1">
                  <from>
                    <xdr:col>1</xdr:col>
                    <xdr:colOff>1676400</xdr:colOff>
                    <xdr:row>22</xdr:row>
                    <xdr:rowOff>104775</xdr:rowOff>
                  </from>
                  <to>
                    <xdr:col>1</xdr:col>
                    <xdr:colOff>2152650</xdr:colOff>
                    <xdr:row>22</xdr:row>
                    <xdr:rowOff>323850</xdr:rowOff>
                  </to>
                </anchor>
              </controlPr>
            </control>
          </mc:Choice>
        </mc:AlternateContent>
        <mc:AlternateContent xmlns:mc="http://schemas.openxmlformats.org/markup-compatibility/2006">
          <mc:Choice Requires="x14">
            <control shapeId="1053" r:id="rId15" name="Option Button 29">
              <controlPr defaultSize="0" autoFill="0" autoLine="0" autoPict="0">
                <anchor moveWithCells="1" sizeWithCells="1">
                  <from>
                    <xdr:col>1</xdr:col>
                    <xdr:colOff>2190750</xdr:colOff>
                    <xdr:row>22</xdr:row>
                    <xdr:rowOff>104775</xdr:rowOff>
                  </from>
                  <to>
                    <xdr:col>1</xdr:col>
                    <xdr:colOff>2667000</xdr:colOff>
                    <xdr:row>22</xdr:row>
                    <xdr:rowOff>323850</xdr:rowOff>
                  </to>
                </anchor>
              </controlPr>
            </control>
          </mc:Choice>
        </mc:AlternateContent>
        <mc:AlternateContent xmlns:mc="http://schemas.openxmlformats.org/markup-compatibility/2006">
          <mc:Choice Requires="x14">
            <control shapeId="1054" r:id="rId16" name="Group Box 30">
              <controlPr defaultSize="0" autoFill="0" autoPict="0">
                <anchor moveWithCells="1" sizeWithCells="1">
                  <from>
                    <xdr:col>1</xdr:col>
                    <xdr:colOff>2228850</xdr:colOff>
                    <xdr:row>23</xdr:row>
                    <xdr:rowOff>57150</xdr:rowOff>
                  </from>
                  <to>
                    <xdr:col>1</xdr:col>
                    <xdr:colOff>5124450</xdr:colOff>
                    <xdr:row>24</xdr:row>
                    <xdr:rowOff>0</xdr:rowOff>
                  </to>
                </anchor>
              </controlPr>
            </control>
          </mc:Choice>
        </mc:AlternateContent>
        <mc:AlternateContent xmlns:mc="http://schemas.openxmlformats.org/markup-compatibility/2006">
          <mc:Choice Requires="x14">
            <control shapeId="1055" r:id="rId17" name="Option Button 31">
              <controlPr defaultSize="0" autoFill="0" autoLine="0" autoPict="0">
                <anchor moveWithCells="1" sizeWithCells="1">
                  <from>
                    <xdr:col>1</xdr:col>
                    <xdr:colOff>2905125</xdr:colOff>
                    <xdr:row>23</xdr:row>
                    <xdr:rowOff>114300</xdr:rowOff>
                  </from>
                  <to>
                    <xdr:col>1</xdr:col>
                    <xdr:colOff>3533775</xdr:colOff>
                    <xdr:row>23</xdr:row>
                    <xdr:rowOff>333375</xdr:rowOff>
                  </to>
                </anchor>
              </controlPr>
            </control>
          </mc:Choice>
        </mc:AlternateContent>
        <mc:AlternateContent xmlns:mc="http://schemas.openxmlformats.org/markup-compatibility/2006">
          <mc:Choice Requires="x14">
            <control shapeId="1056" r:id="rId18" name="Option Button 32">
              <controlPr defaultSize="0" autoFill="0" autoLine="0" autoPict="0">
                <anchor moveWithCells="1" sizeWithCells="1">
                  <from>
                    <xdr:col>1</xdr:col>
                    <xdr:colOff>3781425</xdr:colOff>
                    <xdr:row>23</xdr:row>
                    <xdr:rowOff>114300</xdr:rowOff>
                  </from>
                  <to>
                    <xdr:col>1</xdr:col>
                    <xdr:colOff>4476750</xdr:colOff>
                    <xdr:row>23</xdr:row>
                    <xdr:rowOff>333375</xdr:rowOff>
                  </to>
                </anchor>
              </controlPr>
            </control>
          </mc:Choice>
        </mc:AlternateContent>
        <mc:AlternateContent xmlns:mc="http://schemas.openxmlformats.org/markup-compatibility/2006">
          <mc:Choice Requires="x14">
            <control shapeId="1057" r:id="rId19" name="Group Box 33">
              <controlPr defaultSize="0" autoFill="0" autoPict="0">
                <anchor moveWithCells="1" sizeWithCells="1">
                  <from>
                    <xdr:col>1</xdr:col>
                    <xdr:colOff>2228850</xdr:colOff>
                    <xdr:row>30</xdr:row>
                    <xdr:rowOff>57150</xdr:rowOff>
                  </from>
                  <to>
                    <xdr:col>1</xdr:col>
                    <xdr:colOff>5124450</xdr:colOff>
                    <xdr:row>31</xdr:row>
                    <xdr:rowOff>0</xdr:rowOff>
                  </to>
                </anchor>
              </controlPr>
            </control>
          </mc:Choice>
        </mc:AlternateContent>
        <mc:AlternateContent xmlns:mc="http://schemas.openxmlformats.org/markup-compatibility/2006">
          <mc:Choice Requires="x14">
            <control shapeId="1058" r:id="rId20" name="Option Button 34">
              <controlPr defaultSize="0" autoFill="0" autoLine="0" autoPict="0">
                <anchor moveWithCells="1" sizeWithCells="1">
                  <from>
                    <xdr:col>1</xdr:col>
                    <xdr:colOff>2905125</xdr:colOff>
                    <xdr:row>30</xdr:row>
                    <xdr:rowOff>114300</xdr:rowOff>
                  </from>
                  <to>
                    <xdr:col>1</xdr:col>
                    <xdr:colOff>3533775</xdr:colOff>
                    <xdr:row>30</xdr:row>
                    <xdr:rowOff>333375</xdr:rowOff>
                  </to>
                </anchor>
              </controlPr>
            </control>
          </mc:Choice>
        </mc:AlternateContent>
        <mc:AlternateContent xmlns:mc="http://schemas.openxmlformats.org/markup-compatibility/2006">
          <mc:Choice Requires="x14">
            <control shapeId="1059" r:id="rId21" name="Option Button 35">
              <controlPr defaultSize="0" autoFill="0" autoLine="0" autoPict="0">
                <anchor moveWithCells="1" sizeWithCells="1">
                  <from>
                    <xdr:col>1</xdr:col>
                    <xdr:colOff>3829050</xdr:colOff>
                    <xdr:row>30</xdr:row>
                    <xdr:rowOff>114300</xdr:rowOff>
                  </from>
                  <to>
                    <xdr:col>1</xdr:col>
                    <xdr:colOff>4524375</xdr:colOff>
                    <xdr:row>30</xdr:row>
                    <xdr:rowOff>333375</xdr:rowOff>
                  </to>
                </anchor>
              </controlPr>
            </control>
          </mc:Choice>
        </mc:AlternateContent>
        <mc:AlternateContent xmlns:mc="http://schemas.openxmlformats.org/markup-compatibility/2006">
          <mc:Choice Requires="x14">
            <control shapeId="1060" r:id="rId22" name="Group Box 36">
              <controlPr defaultSize="0" autoFill="0" autoPict="0">
                <anchor moveWithCells="1" sizeWithCells="1">
                  <from>
                    <xdr:col>1</xdr:col>
                    <xdr:colOff>2228850</xdr:colOff>
                    <xdr:row>31</xdr:row>
                    <xdr:rowOff>57150</xdr:rowOff>
                  </from>
                  <to>
                    <xdr:col>1</xdr:col>
                    <xdr:colOff>5124450</xdr:colOff>
                    <xdr:row>32</xdr:row>
                    <xdr:rowOff>0</xdr:rowOff>
                  </to>
                </anchor>
              </controlPr>
            </control>
          </mc:Choice>
        </mc:AlternateContent>
        <mc:AlternateContent xmlns:mc="http://schemas.openxmlformats.org/markup-compatibility/2006">
          <mc:Choice Requires="x14">
            <control shapeId="1061" r:id="rId23" name="Option Button 37">
              <controlPr defaultSize="0" autoFill="0" autoLine="0" autoPict="0">
                <anchor moveWithCells="1" sizeWithCells="1">
                  <from>
                    <xdr:col>1</xdr:col>
                    <xdr:colOff>2905125</xdr:colOff>
                    <xdr:row>31</xdr:row>
                    <xdr:rowOff>114300</xdr:rowOff>
                  </from>
                  <to>
                    <xdr:col>1</xdr:col>
                    <xdr:colOff>3533775</xdr:colOff>
                    <xdr:row>31</xdr:row>
                    <xdr:rowOff>333375</xdr:rowOff>
                  </to>
                </anchor>
              </controlPr>
            </control>
          </mc:Choice>
        </mc:AlternateContent>
        <mc:AlternateContent xmlns:mc="http://schemas.openxmlformats.org/markup-compatibility/2006">
          <mc:Choice Requires="x14">
            <control shapeId="1062" r:id="rId24" name="Option Button 38">
              <controlPr defaultSize="0" autoFill="0" autoLine="0" autoPict="0">
                <anchor moveWithCells="1" sizeWithCells="1">
                  <from>
                    <xdr:col>1</xdr:col>
                    <xdr:colOff>3829050</xdr:colOff>
                    <xdr:row>31</xdr:row>
                    <xdr:rowOff>114300</xdr:rowOff>
                  </from>
                  <to>
                    <xdr:col>1</xdr:col>
                    <xdr:colOff>4524375</xdr:colOff>
                    <xdr:row>31</xdr:row>
                    <xdr:rowOff>333375</xdr:rowOff>
                  </to>
                </anchor>
              </controlPr>
            </control>
          </mc:Choice>
        </mc:AlternateContent>
        <mc:AlternateContent xmlns:mc="http://schemas.openxmlformats.org/markup-compatibility/2006">
          <mc:Choice Requires="x14">
            <control shapeId="1063" r:id="rId25" name="Group Box 39">
              <controlPr defaultSize="0" autoFill="0" autoPict="0">
                <anchor moveWithCells="1" sizeWithCells="1">
                  <from>
                    <xdr:col>1</xdr:col>
                    <xdr:colOff>2228850</xdr:colOff>
                    <xdr:row>32</xdr:row>
                    <xdr:rowOff>57150</xdr:rowOff>
                  </from>
                  <to>
                    <xdr:col>1</xdr:col>
                    <xdr:colOff>5124450</xdr:colOff>
                    <xdr:row>33</xdr:row>
                    <xdr:rowOff>0</xdr:rowOff>
                  </to>
                </anchor>
              </controlPr>
            </control>
          </mc:Choice>
        </mc:AlternateContent>
        <mc:AlternateContent xmlns:mc="http://schemas.openxmlformats.org/markup-compatibility/2006">
          <mc:Choice Requires="x14">
            <control shapeId="1064" r:id="rId26" name="Option Button 40">
              <controlPr defaultSize="0" autoFill="0" autoLine="0" autoPict="0">
                <anchor moveWithCells="1" sizeWithCells="1">
                  <from>
                    <xdr:col>1</xdr:col>
                    <xdr:colOff>2905125</xdr:colOff>
                    <xdr:row>32</xdr:row>
                    <xdr:rowOff>114300</xdr:rowOff>
                  </from>
                  <to>
                    <xdr:col>1</xdr:col>
                    <xdr:colOff>3533775</xdr:colOff>
                    <xdr:row>32</xdr:row>
                    <xdr:rowOff>333375</xdr:rowOff>
                  </to>
                </anchor>
              </controlPr>
            </control>
          </mc:Choice>
        </mc:AlternateContent>
        <mc:AlternateContent xmlns:mc="http://schemas.openxmlformats.org/markup-compatibility/2006">
          <mc:Choice Requires="x14">
            <control shapeId="1065" r:id="rId27" name="Option Button 41">
              <controlPr defaultSize="0" autoFill="0" autoLine="0" autoPict="0">
                <anchor moveWithCells="1" sizeWithCells="1">
                  <from>
                    <xdr:col>1</xdr:col>
                    <xdr:colOff>3829050</xdr:colOff>
                    <xdr:row>32</xdr:row>
                    <xdr:rowOff>114300</xdr:rowOff>
                  </from>
                  <to>
                    <xdr:col>1</xdr:col>
                    <xdr:colOff>4524375</xdr:colOff>
                    <xdr:row>32</xdr:row>
                    <xdr:rowOff>333375</xdr:rowOff>
                  </to>
                </anchor>
              </controlPr>
            </control>
          </mc:Choice>
        </mc:AlternateContent>
        <mc:AlternateContent xmlns:mc="http://schemas.openxmlformats.org/markup-compatibility/2006">
          <mc:Choice Requires="x14">
            <control shapeId="1066" r:id="rId28" name="Group Box 42">
              <controlPr defaultSize="0" autoFill="0" autoPict="0">
                <anchor moveWithCells="1" sizeWithCells="1">
                  <from>
                    <xdr:col>1</xdr:col>
                    <xdr:colOff>2228850</xdr:colOff>
                    <xdr:row>33</xdr:row>
                    <xdr:rowOff>57150</xdr:rowOff>
                  </from>
                  <to>
                    <xdr:col>1</xdr:col>
                    <xdr:colOff>5124450</xdr:colOff>
                    <xdr:row>34</xdr:row>
                    <xdr:rowOff>0</xdr:rowOff>
                  </to>
                </anchor>
              </controlPr>
            </control>
          </mc:Choice>
        </mc:AlternateContent>
        <mc:AlternateContent xmlns:mc="http://schemas.openxmlformats.org/markup-compatibility/2006">
          <mc:Choice Requires="x14">
            <control shapeId="1067" r:id="rId29" name="Option Button 43">
              <controlPr defaultSize="0" autoFill="0" autoLine="0" autoPict="0">
                <anchor moveWithCells="1" sizeWithCells="1">
                  <from>
                    <xdr:col>1</xdr:col>
                    <xdr:colOff>2905125</xdr:colOff>
                    <xdr:row>33</xdr:row>
                    <xdr:rowOff>114300</xdr:rowOff>
                  </from>
                  <to>
                    <xdr:col>1</xdr:col>
                    <xdr:colOff>3533775</xdr:colOff>
                    <xdr:row>33</xdr:row>
                    <xdr:rowOff>333375</xdr:rowOff>
                  </to>
                </anchor>
              </controlPr>
            </control>
          </mc:Choice>
        </mc:AlternateContent>
        <mc:AlternateContent xmlns:mc="http://schemas.openxmlformats.org/markup-compatibility/2006">
          <mc:Choice Requires="x14">
            <control shapeId="1068" r:id="rId30" name="Option Button 44">
              <controlPr defaultSize="0" autoFill="0" autoLine="0" autoPict="0">
                <anchor moveWithCells="1" sizeWithCells="1">
                  <from>
                    <xdr:col>1</xdr:col>
                    <xdr:colOff>3829050</xdr:colOff>
                    <xdr:row>33</xdr:row>
                    <xdr:rowOff>114300</xdr:rowOff>
                  </from>
                  <to>
                    <xdr:col>1</xdr:col>
                    <xdr:colOff>4524375</xdr:colOff>
                    <xdr:row>33</xdr:row>
                    <xdr:rowOff>333375</xdr:rowOff>
                  </to>
                </anchor>
              </controlPr>
            </control>
          </mc:Choice>
        </mc:AlternateContent>
        <mc:AlternateContent xmlns:mc="http://schemas.openxmlformats.org/markup-compatibility/2006">
          <mc:Choice Requires="x14">
            <control shapeId="1069" r:id="rId31" name="Group Box 45">
              <controlPr defaultSize="0" autoFill="0" autoPict="0">
                <anchor moveWithCells="1" sizeWithCells="1">
                  <from>
                    <xdr:col>1</xdr:col>
                    <xdr:colOff>2228850</xdr:colOff>
                    <xdr:row>34</xdr:row>
                    <xdr:rowOff>57150</xdr:rowOff>
                  </from>
                  <to>
                    <xdr:col>1</xdr:col>
                    <xdr:colOff>5124450</xdr:colOff>
                    <xdr:row>35</xdr:row>
                    <xdr:rowOff>0</xdr:rowOff>
                  </to>
                </anchor>
              </controlPr>
            </control>
          </mc:Choice>
        </mc:AlternateContent>
        <mc:AlternateContent xmlns:mc="http://schemas.openxmlformats.org/markup-compatibility/2006">
          <mc:Choice Requires="x14">
            <control shapeId="1070" r:id="rId32" name="Option Button 46">
              <controlPr defaultSize="0" autoFill="0" autoLine="0" autoPict="0">
                <anchor moveWithCells="1" sizeWithCells="1">
                  <from>
                    <xdr:col>1</xdr:col>
                    <xdr:colOff>2905125</xdr:colOff>
                    <xdr:row>34</xdr:row>
                    <xdr:rowOff>114300</xdr:rowOff>
                  </from>
                  <to>
                    <xdr:col>1</xdr:col>
                    <xdr:colOff>3533775</xdr:colOff>
                    <xdr:row>34</xdr:row>
                    <xdr:rowOff>333375</xdr:rowOff>
                  </to>
                </anchor>
              </controlPr>
            </control>
          </mc:Choice>
        </mc:AlternateContent>
        <mc:AlternateContent xmlns:mc="http://schemas.openxmlformats.org/markup-compatibility/2006">
          <mc:Choice Requires="x14">
            <control shapeId="1071" r:id="rId33" name="Option Button 47">
              <controlPr defaultSize="0" autoFill="0" autoLine="0" autoPict="0">
                <anchor moveWithCells="1" sizeWithCells="1">
                  <from>
                    <xdr:col>1</xdr:col>
                    <xdr:colOff>3829050</xdr:colOff>
                    <xdr:row>34</xdr:row>
                    <xdr:rowOff>114300</xdr:rowOff>
                  </from>
                  <to>
                    <xdr:col>1</xdr:col>
                    <xdr:colOff>4524375</xdr:colOff>
                    <xdr:row>34</xdr:row>
                    <xdr:rowOff>333375</xdr:rowOff>
                  </to>
                </anchor>
              </controlPr>
            </control>
          </mc:Choice>
        </mc:AlternateContent>
        <mc:AlternateContent xmlns:mc="http://schemas.openxmlformats.org/markup-compatibility/2006">
          <mc:Choice Requires="x14">
            <control shapeId="1072" r:id="rId34" name="Group Box 48">
              <controlPr defaultSize="0" autoFill="0" autoPict="0">
                <anchor moveWithCells="1" sizeWithCells="1">
                  <from>
                    <xdr:col>1</xdr:col>
                    <xdr:colOff>2228850</xdr:colOff>
                    <xdr:row>35</xdr:row>
                    <xdr:rowOff>57150</xdr:rowOff>
                  </from>
                  <to>
                    <xdr:col>1</xdr:col>
                    <xdr:colOff>5124450</xdr:colOff>
                    <xdr:row>36</xdr:row>
                    <xdr:rowOff>0</xdr:rowOff>
                  </to>
                </anchor>
              </controlPr>
            </control>
          </mc:Choice>
        </mc:AlternateContent>
        <mc:AlternateContent xmlns:mc="http://schemas.openxmlformats.org/markup-compatibility/2006">
          <mc:Choice Requires="x14">
            <control shapeId="1073" r:id="rId35" name="Option Button 49">
              <controlPr defaultSize="0" autoFill="0" autoLine="0" autoPict="0">
                <anchor moveWithCells="1" sizeWithCells="1">
                  <from>
                    <xdr:col>1</xdr:col>
                    <xdr:colOff>2905125</xdr:colOff>
                    <xdr:row>35</xdr:row>
                    <xdr:rowOff>114300</xdr:rowOff>
                  </from>
                  <to>
                    <xdr:col>1</xdr:col>
                    <xdr:colOff>3533775</xdr:colOff>
                    <xdr:row>35</xdr:row>
                    <xdr:rowOff>333375</xdr:rowOff>
                  </to>
                </anchor>
              </controlPr>
            </control>
          </mc:Choice>
        </mc:AlternateContent>
        <mc:AlternateContent xmlns:mc="http://schemas.openxmlformats.org/markup-compatibility/2006">
          <mc:Choice Requires="x14">
            <control shapeId="1074" r:id="rId36" name="Option Button 50">
              <controlPr defaultSize="0" autoFill="0" autoLine="0" autoPict="0">
                <anchor moveWithCells="1" sizeWithCells="1">
                  <from>
                    <xdr:col>1</xdr:col>
                    <xdr:colOff>3829050</xdr:colOff>
                    <xdr:row>35</xdr:row>
                    <xdr:rowOff>114300</xdr:rowOff>
                  </from>
                  <to>
                    <xdr:col>1</xdr:col>
                    <xdr:colOff>4524375</xdr:colOff>
                    <xdr:row>35</xdr:row>
                    <xdr:rowOff>333375</xdr:rowOff>
                  </to>
                </anchor>
              </controlPr>
            </control>
          </mc:Choice>
        </mc:AlternateContent>
        <mc:AlternateContent xmlns:mc="http://schemas.openxmlformats.org/markup-compatibility/2006">
          <mc:Choice Requires="x14">
            <control shapeId="1077" r:id="rId37" name="Group Box 53">
              <controlPr defaultSize="0" autoFill="0" autoPict="0">
                <anchor moveWithCells="1" sizeWithCells="1">
                  <from>
                    <xdr:col>1</xdr:col>
                    <xdr:colOff>2228850</xdr:colOff>
                    <xdr:row>37</xdr:row>
                    <xdr:rowOff>57150</xdr:rowOff>
                  </from>
                  <to>
                    <xdr:col>1</xdr:col>
                    <xdr:colOff>5124450</xdr:colOff>
                    <xdr:row>38</xdr:row>
                    <xdr:rowOff>0</xdr:rowOff>
                  </to>
                </anchor>
              </controlPr>
            </control>
          </mc:Choice>
        </mc:AlternateContent>
        <mc:AlternateContent xmlns:mc="http://schemas.openxmlformats.org/markup-compatibility/2006">
          <mc:Choice Requires="x14">
            <control shapeId="1078" r:id="rId38" name="Option Button 54">
              <controlPr defaultSize="0" autoFill="0" autoLine="0" autoPict="0">
                <anchor moveWithCells="1" sizeWithCells="1">
                  <from>
                    <xdr:col>1</xdr:col>
                    <xdr:colOff>2905125</xdr:colOff>
                    <xdr:row>37</xdr:row>
                    <xdr:rowOff>114300</xdr:rowOff>
                  </from>
                  <to>
                    <xdr:col>1</xdr:col>
                    <xdr:colOff>3533775</xdr:colOff>
                    <xdr:row>37</xdr:row>
                    <xdr:rowOff>333375</xdr:rowOff>
                  </to>
                </anchor>
              </controlPr>
            </control>
          </mc:Choice>
        </mc:AlternateContent>
        <mc:AlternateContent xmlns:mc="http://schemas.openxmlformats.org/markup-compatibility/2006">
          <mc:Choice Requires="x14">
            <control shapeId="1079" r:id="rId39" name="Option Button 55">
              <controlPr defaultSize="0" autoFill="0" autoLine="0" autoPict="0">
                <anchor moveWithCells="1" sizeWithCells="1">
                  <from>
                    <xdr:col>1</xdr:col>
                    <xdr:colOff>3829050</xdr:colOff>
                    <xdr:row>37</xdr:row>
                    <xdr:rowOff>114300</xdr:rowOff>
                  </from>
                  <to>
                    <xdr:col>1</xdr:col>
                    <xdr:colOff>4524375</xdr:colOff>
                    <xdr:row>37</xdr:row>
                    <xdr:rowOff>333375</xdr:rowOff>
                  </to>
                </anchor>
              </controlPr>
            </control>
          </mc:Choice>
        </mc:AlternateContent>
        <mc:AlternateContent xmlns:mc="http://schemas.openxmlformats.org/markup-compatibility/2006">
          <mc:Choice Requires="x14">
            <control shapeId="1080" r:id="rId40" name="Group Box 56">
              <controlPr defaultSize="0" autoFill="0" autoPict="0">
                <anchor moveWithCells="1" sizeWithCells="1">
                  <from>
                    <xdr:col>1</xdr:col>
                    <xdr:colOff>2228850</xdr:colOff>
                    <xdr:row>38</xdr:row>
                    <xdr:rowOff>57150</xdr:rowOff>
                  </from>
                  <to>
                    <xdr:col>1</xdr:col>
                    <xdr:colOff>5124450</xdr:colOff>
                    <xdr:row>39</xdr:row>
                    <xdr:rowOff>0</xdr:rowOff>
                  </to>
                </anchor>
              </controlPr>
            </control>
          </mc:Choice>
        </mc:AlternateContent>
        <mc:AlternateContent xmlns:mc="http://schemas.openxmlformats.org/markup-compatibility/2006">
          <mc:Choice Requires="x14">
            <control shapeId="1081" r:id="rId41" name="Option Button 57">
              <controlPr defaultSize="0" autoFill="0" autoLine="0" autoPict="0">
                <anchor moveWithCells="1" sizeWithCells="1">
                  <from>
                    <xdr:col>1</xdr:col>
                    <xdr:colOff>2905125</xdr:colOff>
                    <xdr:row>38</xdr:row>
                    <xdr:rowOff>114300</xdr:rowOff>
                  </from>
                  <to>
                    <xdr:col>1</xdr:col>
                    <xdr:colOff>3533775</xdr:colOff>
                    <xdr:row>38</xdr:row>
                    <xdr:rowOff>333375</xdr:rowOff>
                  </to>
                </anchor>
              </controlPr>
            </control>
          </mc:Choice>
        </mc:AlternateContent>
        <mc:AlternateContent xmlns:mc="http://schemas.openxmlformats.org/markup-compatibility/2006">
          <mc:Choice Requires="x14">
            <control shapeId="1082" r:id="rId42" name="Option Button 58">
              <controlPr defaultSize="0" autoFill="0" autoLine="0" autoPict="0">
                <anchor moveWithCells="1" sizeWithCells="1">
                  <from>
                    <xdr:col>1</xdr:col>
                    <xdr:colOff>3829050</xdr:colOff>
                    <xdr:row>38</xdr:row>
                    <xdr:rowOff>114300</xdr:rowOff>
                  </from>
                  <to>
                    <xdr:col>1</xdr:col>
                    <xdr:colOff>4524375</xdr:colOff>
                    <xdr:row>38</xdr:row>
                    <xdr:rowOff>333375</xdr:rowOff>
                  </to>
                </anchor>
              </controlPr>
            </control>
          </mc:Choice>
        </mc:AlternateContent>
        <mc:AlternateContent xmlns:mc="http://schemas.openxmlformats.org/markup-compatibility/2006">
          <mc:Choice Requires="x14">
            <control shapeId="1083" r:id="rId43" name="Group Box 59">
              <controlPr defaultSize="0" autoFill="0" autoPict="0">
                <anchor moveWithCells="1" sizeWithCells="1">
                  <from>
                    <xdr:col>1</xdr:col>
                    <xdr:colOff>2228850</xdr:colOff>
                    <xdr:row>39</xdr:row>
                    <xdr:rowOff>57150</xdr:rowOff>
                  </from>
                  <to>
                    <xdr:col>1</xdr:col>
                    <xdr:colOff>5124450</xdr:colOff>
                    <xdr:row>40</xdr:row>
                    <xdr:rowOff>0</xdr:rowOff>
                  </to>
                </anchor>
              </controlPr>
            </control>
          </mc:Choice>
        </mc:AlternateContent>
        <mc:AlternateContent xmlns:mc="http://schemas.openxmlformats.org/markup-compatibility/2006">
          <mc:Choice Requires="x14">
            <control shapeId="1084" r:id="rId44" name="Option Button 60">
              <controlPr defaultSize="0" autoFill="0" autoLine="0" autoPict="0">
                <anchor moveWithCells="1" sizeWithCells="1">
                  <from>
                    <xdr:col>1</xdr:col>
                    <xdr:colOff>2905125</xdr:colOff>
                    <xdr:row>39</xdr:row>
                    <xdr:rowOff>114300</xdr:rowOff>
                  </from>
                  <to>
                    <xdr:col>1</xdr:col>
                    <xdr:colOff>3533775</xdr:colOff>
                    <xdr:row>39</xdr:row>
                    <xdr:rowOff>333375</xdr:rowOff>
                  </to>
                </anchor>
              </controlPr>
            </control>
          </mc:Choice>
        </mc:AlternateContent>
        <mc:AlternateContent xmlns:mc="http://schemas.openxmlformats.org/markup-compatibility/2006">
          <mc:Choice Requires="x14">
            <control shapeId="1085" r:id="rId45" name="Option Button 61">
              <controlPr defaultSize="0" autoFill="0" autoLine="0" autoPict="0">
                <anchor moveWithCells="1" sizeWithCells="1">
                  <from>
                    <xdr:col>1</xdr:col>
                    <xdr:colOff>3829050</xdr:colOff>
                    <xdr:row>39</xdr:row>
                    <xdr:rowOff>114300</xdr:rowOff>
                  </from>
                  <to>
                    <xdr:col>1</xdr:col>
                    <xdr:colOff>4524375</xdr:colOff>
                    <xdr:row>39</xdr:row>
                    <xdr:rowOff>333375</xdr:rowOff>
                  </to>
                </anchor>
              </controlPr>
            </control>
          </mc:Choice>
        </mc:AlternateContent>
        <mc:AlternateContent xmlns:mc="http://schemas.openxmlformats.org/markup-compatibility/2006">
          <mc:Choice Requires="x14">
            <control shapeId="1086" r:id="rId46" name="Group Box 62">
              <controlPr defaultSize="0" autoFill="0" autoPict="0">
                <anchor moveWithCells="1" sizeWithCells="1">
                  <from>
                    <xdr:col>1</xdr:col>
                    <xdr:colOff>2228850</xdr:colOff>
                    <xdr:row>40</xdr:row>
                    <xdr:rowOff>57150</xdr:rowOff>
                  </from>
                  <to>
                    <xdr:col>1</xdr:col>
                    <xdr:colOff>5124450</xdr:colOff>
                    <xdr:row>41</xdr:row>
                    <xdr:rowOff>0</xdr:rowOff>
                  </to>
                </anchor>
              </controlPr>
            </control>
          </mc:Choice>
        </mc:AlternateContent>
        <mc:AlternateContent xmlns:mc="http://schemas.openxmlformats.org/markup-compatibility/2006">
          <mc:Choice Requires="x14">
            <control shapeId="1087" r:id="rId47" name="Option Button 63">
              <controlPr defaultSize="0" autoFill="0" autoLine="0" autoPict="0">
                <anchor moveWithCells="1" sizeWithCells="1">
                  <from>
                    <xdr:col>1</xdr:col>
                    <xdr:colOff>2905125</xdr:colOff>
                    <xdr:row>40</xdr:row>
                    <xdr:rowOff>114300</xdr:rowOff>
                  </from>
                  <to>
                    <xdr:col>1</xdr:col>
                    <xdr:colOff>3533775</xdr:colOff>
                    <xdr:row>40</xdr:row>
                    <xdr:rowOff>333375</xdr:rowOff>
                  </to>
                </anchor>
              </controlPr>
            </control>
          </mc:Choice>
        </mc:AlternateContent>
        <mc:AlternateContent xmlns:mc="http://schemas.openxmlformats.org/markup-compatibility/2006">
          <mc:Choice Requires="x14">
            <control shapeId="1088" r:id="rId48" name="Option Button 64">
              <controlPr defaultSize="0" autoFill="0" autoLine="0" autoPict="0">
                <anchor moveWithCells="1" sizeWithCells="1">
                  <from>
                    <xdr:col>1</xdr:col>
                    <xdr:colOff>3829050</xdr:colOff>
                    <xdr:row>40</xdr:row>
                    <xdr:rowOff>114300</xdr:rowOff>
                  </from>
                  <to>
                    <xdr:col>1</xdr:col>
                    <xdr:colOff>4524375</xdr:colOff>
                    <xdr:row>40</xdr:row>
                    <xdr:rowOff>333375</xdr:rowOff>
                  </to>
                </anchor>
              </controlPr>
            </control>
          </mc:Choice>
        </mc:AlternateContent>
        <mc:AlternateContent xmlns:mc="http://schemas.openxmlformats.org/markup-compatibility/2006">
          <mc:Choice Requires="x14">
            <control shapeId="1089" r:id="rId49" name="Group Box 65">
              <controlPr defaultSize="0" autoFill="0" autoPict="0">
                <anchor moveWithCells="1" sizeWithCells="1">
                  <from>
                    <xdr:col>1</xdr:col>
                    <xdr:colOff>2228850</xdr:colOff>
                    <xdr:row>41</xdr:row>
                    <xdr:rowOff>57150</xdr:rowOff>
                  </from>
                  <to>
                    <xdr:col>1</xdr:col>
                    <xdr:colOff>5124450</xdr:colOff>
                    <xdr:row>42</xdr:row>
                    <xdr:rowOff>0</xdr:rowOff>
                  </to>
                </anchor>
              </controlPr>
            </control>
          </mc:Choice>
        </mc:AlternateContent>
        <mc:AlternateContent xmlns:mc="http://schemas.openxmlformats.org/markup-compatibility/2006">
          <mc:Choice Requires="x14">
            <control shapeId="1090" r:id="rId50" name="Option Button 66">
              <controlPr defaultSize="0" autoFill="0" autoLine="0" autoPict="0">
                <anchor moveWithCells="1" sizeWithCells="1">
                  <from>
                    <xdr:col>1</xdr:col>
                    <xdr:colOff>2905125</xdr:colOff>
                    <xdr:row>41</xdr:row>
                    <xdr:rowOff>114300</xdr:rowOff>
                  </from>
                  <to>
                    <xdr:col>1</xdr:col>
                    <xdr:colOff>3533775</xdr:colOff>
                    <xdr:row>41</xdr:row>
                    <xdr:rowOff>333375</xdr:rowOff>
                  </to>
                </anchor>
              </controlPr>
            </control>
          </mc:Choice>
        </mc:AlternateContent>
        <mc:AlternateContent xmlns:mc="http://schemas.openxmlformats.org/markup-compatibility/2006">
          <mc:Choice Requires="x14">
            <control shapeId="1091" r:id="rId51" name="Option Button 67">
              <controlPr defaultSize="0" autoFill="0" autoLine="0" autoPict="0">
                <anchor moveWithCells="1" sizeWithCells="1">
                  <from>
                    <xdr:col>1</xdr:col>
                    <xdr:colOff>3829050</xdr:colOff>
                    <xdr:row>41</xdr:row>
                    <xdr:rowOff>114300</xdr:rowOff>
                  </from>
                  <to>
                    <xdr:col>1</xdr:col>
                    <xdr:colOff>4524375</xdr:colOff>
                    <xdr:row>41</xdr:row>
                    <xdr:rowOff>333375</xdr:rowOff>
                  </to>
                </anchor>
              </controlPr>
            </control>
          </mc:Choice>
        </mc:AlternateContent>
        <mc:AlternateContent xmlns:mc="http://schemas.openxmlformats.org/markup-compatibility/2006">
          <mc:Choice Requires="x14">
            <control shapeId="1092" r:id="rId52" name="Group Box 68">
              <controlPr defaultSize="0" autoFill="0" autoPict="0">
                <anchor moveWithCells="1" sizeWithCells="1">
                  <from>
                    <xdr:col>1</xdr:col>
                    <xdr:colOff>2228850</xdr:colOff>
                    <xdr:row>42</xdr:row>
                    <xdr:rowOff>57150</xdr:rowOff>
                  </from>
                  <to>
                    <xdr:col>1</xdr:col>
                    <xdr:colOff>5124450</xdr:colOff>
                    <xdr:row>43</xdr:row>
                    <xdr:rowOff>0</xdr:rowOff>
                  </to>
                </anchor>
              </controlPr>
            </control>
          </mc:Choice>
        </mc:AlternateContent>
        <mc:AlternateContent xmlns:mc="http://schemas.openxmlformats.org/markup-compatibility/2006">
          <mc:Choice Requires="x14">
            <control shapeId="1093" r:id="rId53" name="Option Button 69">
              <controlPr defaultSize="0" autoFill="0" autoLine="0" autoPict="0">
                <anchor moveWithCells="1" sizeWithCells="1">
                  <from>
                    <xdr:col>1</xdr:col>
                    <xdr:colOff>2905125</xdr:colOff>
                    <xdr:row>42</xdr:row>
                    <xdr:rowOff>114300</xdr:rowOff>
                  </from>
                  <to>
                    <xdr:col>1</xdr:col>
                    <xdr:colOff>3533775</xdr:colOff>
                    <xdr:row>42</xdr:row>
                    <xdr:rowOff>333375</xdr:rowOff>
                  </to>
                </anchor>
              </controlPr>
            </control>
          </mc:Choice>
        </mc:AlternateContent>
        <mc:AlternateContent xmlns:mc="http://schemas.openxmlformats.org/markup-compatibility/2006">
          <mc:Choice Requires="x14">
            <control shapeId="1094" r:id="rId54" name="Option Button 70">
              <controlPr defaultSize="0" autoFill="0" autoLine="0" autoPict="0">
                <anchor moveWithCells="1" sizeWithCells="1">
                  <from>
                    <xdr:col>1</xdr:col>
                    <xdr:colOff>3829050</xdr:colOff>
                    <xdr:row>42</xdr:row>
                    <xdr:rowOff>114300</xdr:rowOff>
                  </from>
                  <to>
                    <xdr:col>1</xdr:col>
                    <xdr:colOff>4524375</xdr:colOff>
                    <xdr:row>42</xdr:row>
                    <xdr:rowOff>333375</xdr:rowOff>
                  </to>
                </anchor>
              </controlPr>
            </control>
          </mc:Choice>
        </mc:AlternateContent>
        <mc:AlternateContent xmlns:mc="http://schemas.openxmlformats.org/markup-compatibility/2006">
          <mc:Choice Requires="x14">
            <control shapeId="1095" r:id="rId55" name="Group Box 71">
              <controlPr defaultSize="0" autoFill="0" autoPict="0">
                <anchor moveWithCells="1" sizeWithCells="1">
                  <from>
                    <xdr:col>1</xdr:col>
                    <xdr:colOff>2228850</xdr:colOff>
                    <xdr:row>43</xdr:row>
                    <xdr:rowOff>114300</xdr:rowOff>
                  </from>
                  <to>
                    <xdr:col>1</xdr:col>
                    <xdr:colOff>5124450</xdr:colOff>
                    <xdr:row>44</xdr:row>
                    <xdr:rowOff>0</xdr:rowOff>
                  </to>
                </anchor>
              </controlPr>
            </control>
          </mc:Choice>
        </mc:AlternateContent>
        <mc:AlternateContent xmlns:mc="http://schemas.openxmlformats.org/markup-compatibility/2006">
          <mc:Choice Requires="x14">
            <control shapeId="1096" r:id="rId56" name="Option Button 72">
              <controlPr defaultSize="0" autoFill="0" autoLine="0" autoPict="0">
                <anchor moveWithCells="1" sizeWithCells="1">
                  <from>
                    <xdr:col>1</xdr:col>
                    <xdr:colOff>2914650</xdr:colOff>
                    <xdr:row>43</xdr:row>
                    <xdr:rowOff>133350</xdr:rowOff>
                  </from>
                  <to>
                    <xdr:col>1</xdr:col>
                    <xdr:colOff>3543300</xdr:colOff>
                    <xdr:row>43</xdr:row>
                    <xdr:rowOff>352425</xdr:rowOff>
                  </to>
                </anchor>
              </controlPr>
            </control>
          </mc:Choice>
        </mc:AlternateContent>
        <mc:AlternateContent xmlns:mc="http://schemas.openxmlformats.org/markup-compatibility/2006">
          <mc:Choice Requires="x14">
            <control shapeId="1097" r:id="rId57" name="Option Button 73">
              <controlPr defaultSize="0" autoFill="0" autoLine="0" autoPict="0">
                <anchor moveWithCells="1" sizeWithCells="1">
                  <from>
                    <xdr:col>1</xdr:col>
                    <xdr:colOff>3838575</xdr:colOff>
                    <xdr:row>43</xdr:row>
                    <xdr:rowOff>133350</xdr:rowOff>
                  </from>
                  <to>
                    <xdr:col>1</xdr:col>
                    <xdr:colOff>4533900</xdr:colOff>
                    <xdr:row>43</xdr:row>
                    <xdr:rowOff>352425</xdr:rowOff>
                  </to>
                </anchor>
              </controlPr>
            </control>
          </mc:Choice>
        </mc:AlternateContent>
        <mc:AlternateContent xmlns:mc="http://schemas.openxmlformats.org/markup-compatibility/2006">
          <mc:Choice Requires="x14">
            <control shapeId="1098" r:id="rId58" name="Group Box 74">
              <controlPr defaultSize="0" autoFill="0" autoPict="0">
                <anchor moveWithCells="1" sizeWithCells="1">
                  <from>
                    <xdr:col>1</xdr:col>
                    <xdr:colOff>2228850</xdr:colOff>
                    <xdr:row>44</xdr:row>
                    <xdr:rowOff>57150</xdr:rowOff>
                  </from>
                  <to>
                    <xdr:col>1</xdr:col>
                    <xdr:colOff>5124450</xdr:colOff>
                    <xdr:row>45</xdr:row>
                    <xdr:rowOff>0</xdr:rowOff>
                  </to>
                </anchor>
              </controlPr>
            </control>
          </mc:Choice>
        </mc:AlternateContent>
        <mc:AlternateContent xmlns:mc="http://schemas.openxmlformats.org/markup-compatibility/2006">
          <mc:Choice Requires="x14">
            <control shapeId="1099" r:id="rId59" name="Option Button 75">
              <controlPr defaultSize="0" autoFill="0" autoLine="0" autoPict="0">
                <anchor moveWithCells="1" sizeWithCells="1">
                  <from>
                    <xdr:col>1</xdr:col>
                    <xdr:colOff>2914650</xdr:colOff>
                    <xdr:row>44</xdr:row>
                    <xdr:rowOff>114300</xdr:rowOff>
                  </from>
                  <to>
                    <xdr:col>1</xdr:col>
                    <xdr:colOff>3543300</xdr:colOff>
                    <xdr:row>44</xdr:row>
                    <xdr:rowOff>333375</xdr:rowOff>
                  </to>
                </anchor>
              </controlPr>
            </control>
          </mc:Choice>
        </mc:AlternateContent>
        <mc:AlternateContent xmlns:mc="http://schemas.openxmlformats.org/markup-compatibility/2006">
          <mc:Choice Requires="x14">
            <control shapeId="1100" r:id="rId60" name="Option Button 76">
              <controlPr defaultSize="0" autoFill="0" autoLine="0" autoPict="0">
                <anchor moveWithCells="1" sizeWithCells="1">
                  <from>
                    <xdr:col>1</xdr:col>
                    <xdr:colOff>3838575</xdr:colOff>
                    <xdr:row>44</xdr:row>
                    <xdr:rowOff>114300</xdr:rowOff>
                  </from>
                  <to>
                    <xdr:col>1</xdr:col>
                    <xdr:colOff>4533900</xdr:colOff>
                    <xdr:row>44</xdr:row>
                    <xdr:rowOff>333375</xdr:rowOff>
                  </to>
                </anchor>
              </controlPr>
            </control>
          </mc:Choice>
        </mc:AlternateContent>
        <mc:AlternateContent xmlns:mc="http://schemas.openxmlformats.org/markup-compatibility/2006">
          <mc:Choice Requires="x14">
            <control shapeId="1104" r:id="rId61" name="Group Box 80">
              <controlPr defaultSize="0" autoFill="0" autoPict="0">
                <anchor moveWithCells="1" sizeWithCells="1">
                  <from>
                    <xdr:col>1</xdr:col>
                    <xdr:colOff>2228850</xdr:colOff>
                    <xdr:row>46</xdr:row>
                    <xdr:rowOff>57150</xdr:rowOff>
                  </from>
                  <to>
                    <xdr:col>1</xdr:col>
                    <xdr:colOff>5124450</xdr:colOff>
                    <xdr:row>47</xdr:row>
                    <xdr:rowOff>0</xdr:rowOff>
                  </to>
                </anchor>
              </controlPr>
            </control>
          </mc:Choice>
        </mc:AlternateContent>
        <mc:AlternateContent xmlns:mc="http://schemas.openxmlformats.org/markup-compatibility/2006">
          <mc:Choice Requires="x14">
            <control shapeId="1105" r:id="rId62" name="Option Button 81">
              <controlPr defaultSize="0" autoFill="0" autoLine="0" autoPict="0">
                <anchor moveWithCells="1" sizeWithCells="1">
                  <from>
                    <xdr:col>1</xdr:col>
                    <xdr:colOff>2914650</xdr:colOff>
                    <xdr:row>46</xdr:row>
                    <xdr:rowOff>114300</xdr:rowOff>
                  </from>
                  <to>
                    <xdr:col>1</xdr:col>
                    <xdr:colOff>3543300</xdr:colOff>
                    <xdr:row>46</xdr:row>
                    <xdr:rowOff>333375</xdr:rowOff>
                  </to>
                </anchor>
              </controlPr>
            </control>
          </mc:Choice>
        </mc:AlternateContent>
        <mc:AlternateContent xmlns:mc="http://schemas.openxmlformats.org/markup-compatibility/2006">
          <mc:Choice Requires="x14">
            <control shapeId="1106" r:id="rId63" name="Option Button 82">
              <controlPr defaultSize="0" autoFill="0" autoLine="0" autoPict="0">
                <anchor moveWithCells="1" sizeWithCells="1">
                  <from>
                    <xdr:col>1</xdr:col>
                    <xdr:colOff>3838575</xdr:colOff>
                    <xdr:row>46</xdr:row>
                    <xdr:rowOff>114300</xdr:rowOff>
                  </from>
                  <to>
                    <xdr:col>1</xdr:col>
                    <xdr:colOff>4533900</xdr:colOff>
                    <xdr:row>46</xdr:row>
                    <xdr:rowOff>333375</xdr:rowOff>
                  </to>
                </anchor>
              </controlPr>
            </control>
          </mc:Choice>
        </mc:AlternateContent>
        <mc:AlternateContent xmlns:mc="http://schemas.openxmlformats.org/markup-compatibility/2006">
          <mc:Choice Requires="x14">
            <control shapeId="1107" r:id="rId64" name="Group Box 83">
              <controlPr defaultSize="0" autoFill="0" autoPict="0">
                <anchor moveWithCells="1" sizeWithCells="1">
                  <from>
                    <xdr:col>1</xdr:col>
                    <xdr:colOff>2228850</xdr:colOff>
                    <xdr:row>47</xdr:row>
                    <xdr:rowOff>57150</xdr:rowOff>
                  </from>
                  <to>
                    <xdr:col>1</xdr:col>
                    <xdr:colOff>5124450</xdr:colOff>
                    <xdr:row>48</xdr:row>
                    <xdr:rowOff>0</xdr:rowOff>
                  </to>
                </anchor>
              </controlPr>
            </control>
          </mc:Choice>
        </mc:AlternateContent>
        <mc:AlternateContent xmlns:mc="http://schemas.openxmlformats.org/markup-compatibility/2006">
          <mc:Choice Requires="x14">
            <control shapeId="1108" r:id="rId65" name="Option Button 84">
              <controlPr defaultSize="0" autoFill="0" autoLine="0" autoPict="0">
                <anchor moveWithCells="1" sizeWithCells="1">
                  <from>
                    <xdr:col>1</xdr:col>
                    <xdr:colOff>2914650</xdr:colOff>
                    <xdr:row>47</xdr:row>
                    <xdr:rowOff>114300</xdr:rowOff>
                  </from>
                  <to>
                    <xdr:col>1</xdr:col>
                    <xdr:colOff>3543300</xdr:colOff>
                    <xdr:row>47</xdr:row>
                    <xdr:rowOff>333375</xdr:rowOff>
                  </to>
                </anchor>
              </controlPr>
            </control>
          </mc:Choice>
        </mc:AlternateContent>
        <mc:AlternateContent xmlns:mc="http://schemas.openxmlformats.org/markup-compatibility/2006">
          <mc:Choice Requires="x14">
            <control shapeId="1109" r:id="rId66" name="Option Button 85">
              <controlPr defaultSize="0" autoFill="0" autoLine="0" autoPict="0">
                <anchor moveWithCells="1" sizeWithCells="1">
                  <from>
                    <xdr:col>1</xdr:col>
                    <xdr:colOff>3838575</xdr:colOff>
                    <xdr:row>47</xdr:row>
                    <xdr:rowOff>114300</xdr:rowOff>
                  </from>
                  <to>
                    <xdr:col>1</xdr:col>
                    <xdr:colOff>4533900</xdr:colOff>
                    <xdr:row>47</xdr:row>
                    <xdr:rowOff>333375</xdr:rowOff>
                  </to>
                </anchor>
              </controlPr>
            </control>
          </mc:Choice>
        </mc:AlternateContent>
        <mc:AlternateContent xmlns:mc="http://schemas.openxmlformats.org/markup-compatibility/2006">
          <mc:Choice Requires="x14">
            <control shapeId="1110" r:id="rId67" name="Group Box 86">
              <controlPr defaultSize="0" autoFill="0" autoPict="0">
                <anchor moveWithCells="1" sizeWithCells="1">
                  <from>
                    <xdr:col>1</xdr:col>
                    <xdr:colOff>2228850</xdr:colOff>
                    <xdr:row>48</xdr:row>
                    <xdr:rowOff>57150</xdr:rowOff>
                  </from>
                  <to>
                    <xdr:col>1</xdr:col>
                    <xdr:colOff>5124450</xdr:colOff>
                    <xdr:row>49</xdr:row>
                    <xdr:rowOff>0</xdr:rowOff>
                  </to>
                </anchor>
              </controlPr>
            </control>
          </mc:Choice>
        </mc:AlternateContent>
        <mc:AlternateContent xmlns:mc="http://schemas.openxmlformats.org/markup-compatibility/2006">
          <mc:Choice Requires="x14">
            <control shapeId="1111" r:id="rId68" name="Option Button 87">
              <controlPr defaultSize="0" autoFill="0" autoLine="0" autoPict="0">
                <anchor moveWithCells="1" sizeWithCells="1">
                  <from>
                    <xdr:col>1</xdr:col>
                    <xdr:colOff>2914650</xdr:colOff>
                    <xdr:row>48</xdr:row>
                    <xdr:rowOff>114300</xdr:rowOff>
                  </from>
                  <to>
                    <xdr:col>1</xdr:col>
                    <xdr:colOff>3543300</xdr:colOff>
                    <xdr:row>48</xdr:row>
                    <xdr:rowOff>333375</xdr:rowOff>
                  </to>
                </anchor>
              </controlPr>
            </control>
          </mc:Choice>
        </mc:AlternateContent>
        <mc:AlternateContent xmlns:mc="http://schemas.openxmlformats.org/markup-compatibility/2006">
          <mc:Choice Requires="x14">
            <control shapeId="1112" r:id="rId69" name="Option Button 88">
              <controlPr defaultSize="0" autoFill="0" autoLine="0" autoPict="0">
                <anchor moveWithCells="1" sizeWithCells="1">
                  <from>
                    <xdr:col>1</xdr:col>
                    <xdr:colOff>3838575</xdr:colOff>
                    <xdr:row>48</xdr:row>
                    <xdr:rowOff>114300</xdr:rowOff>
                  </from>
                  <to>
                    <xdr:col>1</xdr:col>
                    <xdr:colOff>4533900</xdr:colOff>
                    <xdr:row>48</xdr:row>
                    <xdr:rowOff>333375</xdr:rowOff>
                  </to>
                </anchor>
              </controlPr>
            </control>
          </mc:Choice>
        </mc:AlternateContent>
        <mc:AlternateContent xmlns:mc="http://schemas.openxmlformats.org/markup-compatibility/2006">
          <mc:Choice Requires="x14">
            <control shapeId="1113" r:id="rId70" name="Group Box 89">
              <controlPr defaultSize="0" autoFill="0" autoPict="0">
                <anchor moveWithCells="1" sizeWithCells="1">
                  <from>
                    <xdr:col>1</xdr:col>
                    <xdr:colOff>2228850</xdr:colOff>
                    <xdr:row>49</xdr:row>
                    <xdr:rowOff>57150</xdr:rowOff>
                  </from>
                  <to>
                    <xdr:col>1</xdr:col>
                    <xdr:colOff>5124450</xdr:colOff>
                    <xdr:row>50</xdr:row>
                    <xdr:rowOff>0</xdr:rowOff>
                  </to>
                </anchor>
              </controlPr>
            </control>
          </mc:Choice>
        </mc:AlternateContent>
        <mc:AlternateContent xmlns:mc="http://schemas.openxmlformats.org/markup-compatibility/2006">
          <mc:Choice Requires="x14">
            <control shapeId="1114" r:id="rId71" name="Option Button 90">
              <controlPr defaultSize="0" autoFill="0" autoLine="0" autoPict="0">
                <anchor moveWithCells="1" sizeWithCells="1">
                  <from>
                    <xdr:col>1</xdr:col>
                    <xdr:colOff>2905125</xdr:colOff>
                    <xdr:row>49</xdr:row>
                    <xdr:rowOff>114300</xdr:rowOff>
                  </from>
                  <to>
                    <xdr:col>1</xdr:col>
                    <xdr:colOff>3533775</xdr:colOff>
                    <xdr:row>49</xdr:row>
                    <xdr:rowOff>333375</xdr:rowOff>
                  </to>
                </anchor>
              </controlPr>
            </control>
          </mc:Choice>
        </mc:AlternateContent>
        <mc:AlternateContent xmlns:mc="http://schemas.openxmlformats.org/markup-compatibility/2006">
          <mc:Choice Requires="x14">
            <control shapeId="1115" r:id="rId72" name="Option Button 91">
              <controlPr defaultSize="0" autoFill="0" autoLine="0" autoPict="0">
                <anchor moveWithCells="1" sizeWithCells="1">
                  <from>
                    <xdr:col>1</xdr:col>
                    <xdr:colOff>3829050</xdr:colOff>
                    <xdr:row>49</xdr:row>
                    <xdr:rowOff>114300</xdr:rowOff>
                  </from>
                  <to>
                    <xdr:col>1</xdr:col>
                    <xdr:colOff>4524375</xdr:colOff>
                    <xdr:row>49</xdr:row>
                    <xdr:rowOff>333375</xdr:rowOff>
                  </to>
                </anchor>
              </controlPr>
            </control>
          </mc:Choice>
        </mc:AlternateContent>
        <mc:AlternateContent xmlns:mc="http://schemas.openxmlformats.org/markup-compatibility/2006">
          <mc:Choice Requires="x14">
            <control shapeId="1116" r:id="rId73" name="Group Box 92">
              <controlPr defaultSize="0" autoFill="0" autoPict="0">
                <anchor moveWithCells="1" sizeWithCells="1">
                  <from>
                    <xdr:col>1</xdr:col>
                    <xdr:colOff>2228850</xdr:colOff>
                    <xdr:row>50</xdr:row>
                    <xdr:rowOff>57150</xdr:rowOff>
                  </from>
                  <to>
                    <xdr:col>1</xdr:col>
                    <xdr:colOff>5124450</xdr:colOff>
                    <xdr:row>51</xdr:row>
                    <xdr:rowOff>0</xdr:rowOff>
                  </to>
                </anchor>
              </controlPr>
            </control>
          </mc:Choice>
        </mc:AlternateContent>
        <mc:AlternateContent xmlns:mc="http://schemas.openxmlformats.org/markup-compatibility/2006">
          <mc:Choice Requires="x14">
            <control shapeId="1117" r:id="rId74" name="Option Button 93">
              <controlPr defaultSize="0" autoFill="0" autoLine="0" autoPict="0">
                <anchor moveWithCells="1" sizeWithCells="1">
                  <from>
                    <xdr:col>1</xdr:col>
                    <xdr:colOff>2905125</xdr:colOff>
                    <xdr:row>50</xdr:row>
                    <xdr:rowOff>114300</xdr:rowOff>
                  </from>
                  <to>
                    <xdr:col>1</xdr:col>
                    <xdr:colOff>3533775</xdr:colOff>
                    <xdr:row>50</xdr:row>
                    <xdr:rowOff>333375</xdr:rowOff>
                  </to>
                </anchor>
              </controlPr>
            </control>
          </mc:Choice>
        </mc:AlternateContent>
        <mc:AlternateContent xmlns:mc="http://schemas.openxmlformats.org/markup-compatibility/2006">
          <mc:Choice Requires="x14">
            <control shapeId="1118" r:id="rId75" name="Option Button 94">
              <controlPr defaultSize="0" autoFill="0" autoLine="0" autoPict="0">
                <anchor moveWithCells="1" sizeWithCells="1">
                  <from>
                    <xdr:col>1</xdr:col>
                    <xdr:colOff>3829050</xdr:colOff>
                    <xdr:row>50</xdr:row>
                    <xdr:rowOff>114300</xdr:rowOff>
                  </from>
                  <to>
                    <xdr:col>1</xdr:col>
                    <xdr:colOff>4524375</xdr:colOff>
                    <xdr:row>50</xdr:row>
                    <xdr:rowOff>333375</xdr:rowOff>
                  </to>
                </anchor>
              </controlPr>
            </control>
          </mc:Choice>
        </mc:AlternateContent>
        <mc:AlternateContent xmlns:mc="http://schemas.openxmlformats.org/markup-compatibility/2006">
          <mc:Choice Requires="x14">
            <control shapeId="1119" r:id="rId76" name="Group Box 95">
              <controlPr defaultSize="0" autoFill="0" autoPict="0">
                <anchor moveWithCells="1" sizeWithCells="1">
                  <from>
                    <xdr:col>1</xdr:col>
                    <xdr:colOff>2228850</xdr:colOff>
                    <xdr:row>51</xdr:row>
                    <xdr:rowOff>57150</xdr:rowOff>
                  </from>
                  <to>
                    <xdr:col>1</xdr:col>
                    <xdr:colOff>5124450</xdr:colOff>
                    <xdr:row>52</xdr:row>
                    <xdr:rowOff>0</xdr:rowOff>
                  </to>
                </anchor>
              </controlPr>
            </control>
          </mc:Choice>
        </mc:AlternateContent>
        <mc:AlternateContent xmlns:mc="http://schemas.openxmlformats.org/markup-compatibility/2006">
          <mc:Choice Requires="x14">
            <control shapeId="1120" r:id="rId77" name="Option Button 96">
              <controlPr defaultSize="0" autoFill="0" autoLine="0" autoPict="0">
                <anchor moveWithCells="1" sizeWithCells="1">
                  <from>
                    <xdr:col>1</xdr:col>
                    <xdr:colOff>2905125</xdr:colOff>
                    <xdr:row>51</xdr:row>
                    <xdr:rowOff>114300</xdr:rowOff>
                  </from>
                  <to>
                    <xdr:col>1</xdr:col>
                    <xdr:colOff>3533775</xdr:colOff>
                    <xdr:row>51</xdr:row>
                    <xdr:rowOff>333375</xdr:rowOff>
                  </to>
                </anchor>
              </controlPr>
            </control>
          </mc:Choice>
        </mc:AlternateContent>
        <mc:AlternateContent xmlns:mc="http://schemas.openxmlformats.org/markup-compatibility/2006">
          <mc:Choice Requires="x14">
            <control shapeId="1121" r:id="rId78" name="Option Button 97">
              <controlPr defaultSize="0" autoFill="0" autoLine="0" autoPict="0">
                <anchor moveWithCells="1" sizeWithCells="1">
                  <from>
                    <xdr:col>1</xdr:col>
                    <xdr:colOff>3829050</xdr:colOff>
                    <xdr:row>51</xdr:row>
                    <xdr:rowOff>114300</xdr:rowOff>
                  </from>
                  <to>
                    <xdr:col>1</xdr:col>
                    <xdr:colOff>4524375</xdr:colOff>
                    <xdr:row>51</xdr:row>
                    <xdr:rowOff>333375</xdr:rowOff>
                  </to>
                </anchor>
              </controlPr>
            </control>
          </mc:Choice>
        </mc:AlternateContent>
        <mc:AlternateContent xmlns:mc="http://schemas.openxmlformats.org/markup-compatibility/2006">
          <mc:Choice Requires="x14">
            <control shapeId="1122" r:id="rId79" name="Group Box 98">
              <controlPr defaultSize="0" autoFill="0" autoPict="0">
                <anchor moveWithCells="1" sizeWithCells="1">
                  <from>
                    <xdr:col>1</xdr:col>
                    <xdr:colOff>2228850</xdr:colOff>
                    <xdr:row>52</xdr:row>
                    <xdr:rowOff>57150</xdr:rowOff>
                  </from>
                  <to>
                    <xdr:col>1</xdr:col>
                    <xdr:colOff>5124450</xdr:colOff>
                    <xdr:row>53</xdr:row>
                    <xdr:rowOff>0</xdr:rowOff>
                  </to>
                </anchor>
              </controlPr>
            </control>
          </mc:Choice>
        </mc:AlternateContent>
        <mc:AlternateContent xmlns:mc="http://schemas.openxmlformats.org/markup-compatibility/2006">
          <mc:Choice Requires="x14">
            <control shapeId="1123" r:id="rId80" name="Option Button 99">
              <controlPr defaultSize="0" autoFill="0" autoLine="0" autoPict="0">
                <anchor moveWithCells="1" sizeWithCells="1">
                  <from>
                    <xdr:col>1</xdr:col>
                    <xdr:colOff>2905125</xdr:colOff>
                    <xdr:row>52</xdr:row>
                    <xdr:rowOff>114300</xdr:rowOff>
                  </from>
                  <to>
                    <xdr:col>1</xdr:col>
                    <xdr:colOff>3533775</xdr:colOff>
                    <xdr:row>52</xdr:row>
                    <xdr:rowOff>333375</xdr:rowOff>
                  </to>
                </anchor>
              </controlPr>
            </control>
          </mc:Choice>
        </mc:AlternateContent>
        <mc:AlternateContent xmlns:mc="http://schemas.openxmlformats.org/markup-compatibility/2006">
          <mc:Choice Requires="x14">
            <control shapeId="1124" r:id="rId81" name="Option Button 100">
              <controlPr defaultSize="0" autoFill="0" autoLine="0" autoPict="0">
                <anchor moveWithCells="1" sizeWithCells="1">
                  <from>
                    <xdr:col>1</xdr:col>
                    <xdr:colOff>3829050</xdr:colOff>
                    <xdr:row>52</xdr:row>
                    <xdr:rowOff>114300</xdr:rowOff>
                  </from>
                  <to>
                    <xdr:col>1</xdr:col>
                    <xdr:colOff>4524375</xdr:colOff>
                    <xdr:row>52</xdr:row>
                    <xdr:rowOff>333375</xdr:rowOff>
                  </to>
                </anchor>
              </controlPr>
            </control>
          </mc:Choice>
        </mc:AlternateContent>
        <mc:AlternateContent xmlns:mc="http://schemas.openxmlformats.org/markup-compatibility/2006">
          <mc:Choice Requires="x14">
            <control shapeId="1125" r:id="rId82" name="Group Box 101">
              <controlPr defaultSize="0" autoFill="0" autoPict="0">
                <anchor moveWithCells="1" sizeWithCells="1">
                  <from>
                    <xdr:col>1</xdr:col>
                    <xdr:colOff>2228850</xdr:colOff>
                    <xdr:row>53</xdr:row>
                    <xdr:rowOff>57150</xdr:rowOff>
                  </from>
                  <to>
                    <xdr:col>1</xdr:col>
                    <xdr:colOff>5124450</xdr:colOff>
                    <xdr:row>54</xdr:row>
                    <xdr:rowOff>0</xdr:rowOff>
                  </to>
                </anchor>
              </controlPr>
            </control>
          </mc:Choice>
        </mc:AlternateContent>
        <mc:AlternateContent xmlns:mc="http://schemas.openxmlformats.org/markup-compatibility/2006">
          <mc:Choice Requires="x14">
            <control shapeId="1126" r:id="rId83" name="Option Button 102">
              <controlPr defaultSize="0" autoFill="0" autoLine="0" autoPict="0">
                <anchor moveWithCells="1" sizeWithCells="1">
                  <from>
                    <xdr:col>1</xdr:col>
                    <xdr:colOff>2905125</xdr:colOff>
                    <xdr:row>53</xdr:row>
                    <xdr:rowOff>114300</xdr:rowOff>
                  </from>
                  <to>
                    <xdr:col>1</xdr:col>
                    <xdr:colOff>3533775</xdr:colOff>
                    <xdr:row>53</xdr:row>
                    <xdr:rowOff>333375</xdr:rowOff>
                  </to>
                </anchor>
              </controlPr>
            </control>
          </mc:Choice>
        </mc:AlternateContent>
        <mc:AlternateContent xmlns:mc="http://schemas.openxmlformats.org/markup-compatibility/2006">
          <mc:Choice Requires="x14">
            <control shapeId="1127" r:id="rId84" name="Option Button 103">
              <controlPr defaultSize="0" autoFill="0" autoLine="0" autoPict="0">
                <anchor moveWithCells="1" sizeWithCells="1">
                  <from>
                    <xdr:col>1</xdr:col>
                    <xdr:colOff>3829050</xdr:colOff>
                    <xdr:row>53</xdr:row>
                    <xdr:rowOff>114300</xdr:rowOff>
                  </from>
                  <to>
                    <xdr:col>1</xdr:col>
                    <xdr:colOff>4524375</xdr:colOff>
                    <xdr:row>53</xdr:row>
                    <xdr:rowOff>333375</xdr:rowOff>
                  </to>
                </anchor>
              </controlPr>
            </control>
          </mc:Choice>
        </mc:AlternateContent>
        <mc:AlternateContent xmlns:mc="http://schemas.openxmlformats.org/markup-compatibility/2006">
          <mc:Choice Requires="x14">
            <control shapeId="1128" r:id="rId85" name="Group Box 104">
              <controlPr defaultSize="0" autoFill="0" autoPict="0">
                <anchor moveWithCells="1" sizeWithCells="1">
                  <from>
                    <xdr:col>1</xdr:col>
                    <xdr:colOff>2228850</xdr:colOff>
                    <xdr:row>54</xdr:row>
                    <xdr:rowOff>57150</xdr:rowOff>
                  </from>
                  <to>
                    <xdr:col>1</xdr:col>
                    <xdr:colOff>5124450</xdr:colOff>
                    <xdr:row>55</xdr:row>
                    <xdr:rowOff>0</xdr:rowOff>
                  </to>
                </anchor>
              </controlPr>
            </control>
          </mc:Choice>
        </mc:AlternateContent>
        <mc:AlternateContent xmlns:mc="http://schemas.openxmlformats.org/markup-compatibility/2006">
          <mc:Choice Requires="x14">
            <control shapeId="1129" r:id="rId86" name="Option Button 105">
              <controlPr defaultSize="0" autoFill="0" autoLine="0" autoPict="0">
                <anchor moveWithCells="1" sizeWithCells="1">
                  <from>
                    <xdr:col>1</xdr:col>
                    <xdr:colOff>2905125</xdr:colOff>
                    <xdr:row>54</xdr:row>
                    <xdr:rowOff>114300</xdr:rowOff>
                  </from>
                  <to>
                    <xdr:col>1</xdr:col>
                    <xdr:colOff>3533775</xdr:colOff>
                    <xdr:row>54</xdr:row>
                    <xdr:rowOff>333375</xdr:rowOff>
                  </to>
                </anchor>
              </controlPr>
            </control>
          </mc:Choice>
        </mc:AlternateContent>
        <mc:AlternateContent xmlns:mc="http://schemas.openxmlformats.org/markup-compatibility/2006">
          <mc:Choice Requires="x14">
            <control shapeId="1130" r:id="rId87" name="Option Button 106">
              <controlPr defaultSize="0" autoFill="0" autoLine="0" autoPict="0">
                <anchor moveWithCells="1" sizeWithCells="1">
                  <from>
                    <xdr:col>1</xdr:col>
                    <xdr:colOff>3829050</xdr:colOff>
                    <xdr:row>54</xdr:row>
                    <xdr:rowOff>114300</xdr:rowOff>
                  </from>
                  <to>
                    <xdr:col>1</xdr:col>
                    <xdr:colOff>4524375</xdr:colOff>
                    <xdr:row>54</xdr:row>
                    <xdr:rowOff>333375</xdr:rowOff>
                  </to>
                </anchor>
              </controlPr>
            </control>
          </mc:Choice>
        </mc:AlternateContent>
        <mc:AlternateContent xmlns:mc="http://schemas.openxmlformats.org/markup-compatibility/2006">
          <mc:Choice Requires="x14">
            <control shapeId="1131" r:id="rId88" name="Group Box 107">
              <controlPr defaultSize="0" autoFill="0" autoPict="0">
                <anchor moveWithCells="1" sizeWithCells="1">
                  <from>
                    <xdr:col>1</xdr:col>
                    <xdr:colOff>2228850</xdr:colOff>
                    <xdr:row>55</xdr:row>
                    <xdr:rowOff>57150</xdr:rowOff>
                  </from>
                  <to>
                    <xdr:col>1</xdr:col>
                    <xdr:colOff>5124450</xdr:colOff>
                    <xdr:row>56</xdr:row>
                    <xdr:rowOff>0</xdr:rowOff>
                  </to>
                </anchor>
              </controlPr>
            </control>
          </mc:Choice>
        </mc:AlternateContent>
        <mc:AlternateContent xmlns:mc="http://schemas.openxmlformats.org/markup-compatibility/2006">
          <mc:Choice Requires="x14">
            <control shapeId="1132" r:id="rId89" name="Option Button 108">
              <controlPr defaultSize="0" autoFill="0" autoLine="0" autoPict="0">
                <anchor moveWithCells="1" sizeWithCells="1">
                  <from>
                    <xdr:col>1</xdr:col>
                    <xdr:colOff>2914650</xdr:colOff>
                    <xdr:row>55</xdr:row>
                    <xdr:rowOff>114300</xdr:rowOff>
                  </from>
                  <to>
                    <xdr:col>1</xdr:col>
                    <xdr:colOff>3543300</xdr:colOff>
                    <xdr:row>55</xdr:row>
                    <xdr:rowOff>333375</xdr:rowOff>
                  </to>
                </anchor>
              </controlPr>
            </control>
          </mc:Choice>
        </mc:AlternateContent>
        <mc:AlternateContent xmlns:mc="http://schemas.openxmlformats.org/markup-compatibility/2006">
          <mc:Choice Requires="x14">
            <control shapeId="1133" r:id="rId90" name="Option Button 109">
              <controlPr defaultSize="0" autoFill="0" autoLine="0" autoPict="0">
                <anchor moveWithCells="1" sizeWithCells="1">
                  <from>
                    <xdr:col>1</xdr:col>
                    <xdr:colOff>3838575</xdr:colOff>
                    <xdr:row>55</xdr:row>
                    <xdr:rowOff>114300</xdr:rowOff>
                  </from>
                  <to>
                    <xdr:col>1</xdr:col>
                    <xdr:colOff>4533900</xdr:colOff>
                    <xdr:row>55</xdr:row>
                    <xdr:rowOff>333375</xdr:rowOff>
                  </to>
                </anchor>
              </controlPr>
            </control>
          </mc:Choice>
        </mc:AlternateContent>
        <mc:AlternateContent xmlns:mc="http://schemas.openxmlformats.org/markup-compatibility/2006">
          <mc:Choice Requires="x14">
            <control shapeId="1134" r:id="rId91" name="Group Box 110">
              <controlPr defaultSize="0" autoFill="0" autoPict="0">
                <anchor moveWithCells="1" sizeWithCells="1">
                  <from>
                    <xdr:col>1</xdr:col>
                    <xdr:colOff>2228850</xdr:colOff>
                    <xdr:row>56</xdr:row>
                    <xdr:rowOff>57150</xdr:rowOff>
                  </from>
                  <to>
                    <xdr:col>1</xdr:col>
                    <xdr:colOff>5124450</xdr:colOff>
                    <xdr:row>57</xdr:row>
                    <xdr:rowOff>0</xdr:rowOff>
                  </to>
                </anchor>
              </controlPr>
            </control>
          </mc:Choice>
        </mc:AlternateContent>
        <mc:AlternateContent xmlns:mc="http://schemas.openxmlformats.org/markup-compatibility/2006">
          <mc:Choice Requires="x14">
            <control shapeId="1135" r:id="rId92" name="Option Button 111">
              <controlPr defaultSize="0" autoFill="0" autoLine="0" autoPict="0">
                <anchor moveWithCells="1" sizeWithCells="1">
                  <from>
                    <xdr:col>1</xdr:col>
                    <xdr:colOff>2914650</xdr:colOff>
                    <xdr:row>56</xdr:row>
                    <xdr:rowOff>114300</xdr:rowOff>
                  </from>
                  <to>
                    <xdr:col>1</xdr:col>
                    <xdr:colOff>3543300</xdr:colOff>
                    <xdr:row>56</xdr:row>
                    <xdr:rowOff>333375</xdr:rowOff>
                  </to>
                </anchor>
              </controlPr>
            </control>
          </mc:Choice>
        </mc:AlternateContent>
        <mc:AlternateContent xmlns:mc="http://schemas.openxmlformats.org/markup-compatibility/2006">
          <mc:Choice Requires="x14">
            <control shapeId="1136" r:id="rId93" name="Option Button 112">
              <controlPr defaultSize="0" autoFill="0" autoLine="0" autoPict="0">
                <anchor moveWithCells="1" sizeWithCells="1">
                  <from>
                    <xdr:col>1</xdr:col>
                    <xdr:colOff>3838575</xdr:colOff>
                    <xdr:row>56</xdr:row>
                    <xdr:rowOff>114300</xdr:rowOff>
                  </from>
                  <to>
                    <xdr:col>1</xdr:col>
                    <xdr:colOff>4533900</xdr:colOff>
                    <xdr:row>56</xdr:row>
                    <xdr:rowOff>333375</xdr:rowOff>
                  </to>
                </anchor>
              </controlPr>
            </control>
          </mc:Choice>
        </mc:AlternateContent>
        <mc:AlternateContent xmlns:mc="http://schemas.openxmlformats.org/markup-compatibility/2006">
          <mc:Choice Requires="x14">
            <control shapeId="1137" r:id="rId94" name="Group Box 113">
              <controlPr defaultSize="0" autoFill="0" autoPict="0">
                <anchor moveWithCells="1" sizeWithCells="1">
                  <from>
                    <xdr:col>1</xdr:col>
                    <xdr:colOff>2228850</xdr:colOff>
                    <xdr:row>57</xdr:row>
                    <xdr:rowOff>57150</xdr:rowOff>
                  </from>
                  <to>
                    <xdr:col>1</xdr:col>
                    <xdr:colOff>5124450</xdr:colOff>
                    <xdr:row>58</xdr:row>
                    <xdr:rowOff>0</xdr:rowOff>
                  </to>
                </anchor>
              </controlPr>
            </control>
          </mc:Choice>
        </mc:AlternateContent>
        <mc:AlternateContent xmlns:mc="http://schemas.openxmlformats.org/markup-compatibility/2006">
          <mc:Choice Requires="x14">
            <control shapeId="1138" r:id="rId95" name="Option Button 114">
              <controlPr defaultSize="0" autoFill="0" autoLine="0" autoPict="0">
                <anchor moveWithCells="1" sizeWithCells="1">
                  <from>
                    <xdr:col>1</xdr:col>
                    <xdr:colOff>2914650</xdr:colOff>
                    <xdr:row>57</xdr:row>
                    <xdr:rowOff>114300</xdr:rowOff>
                  </from>
                  <to>
                    <xdr:col>1</xdr:col>
                    <xdr:colOff>3543300</xdr:colOff>
                    <xdr:row>57</xdr:row>
                    <xdr:rowOff>333375</xdr:rowOff>
                  </to>
                </anchor>
              </controlPr>
            </control>
          </mc:Choice>
        </mc:AlternateContent>
        <mc:AlternateContent xmlns:mc="http://schemas.openxmlformats.org/markup-compatibility/2006">
          <mc:Choice Requires="x14">
            <control shapeId="1139" r:id="rId96" name="Option Button 115">
              <controlPr defaultSize="0" autoFill="0" autoLine="0" autoPict="0">
                <anchor moveWithCells="1" sizeWithCells="1">
                  <from>
                    <xdr:col>1</xdr:col>
                    <xdr:colOff>3838575</xdr:colOff>
                    <xdr:row>57</xdr:row>
                    <xdr:rowOff>114300</xdr:rowOff>
                  </from>
                  <to>
                    <xdr:col>1</xdr:col>
                    <xdr:colOff>4533900</xdr:colOff>
                    <xdr:row>57</xdr:row>
                    <xdr:rowOff>333375</xdr:rowOff>
                  </to>
                </anchor>
              </controlPr>
            </control>
          </mc:Choice>
        </mc:AlternateContent>
        <mc:AlternateContent xmlns:mc="http://schemas.openxmlformats.org/markup-compatibility/2006">
          <mc:Choice Requires="x14">
            <control shapeId="1140" r:id="rId97" name="Group Box 116">
              <controlPr defaultSize="0" autoFill="0" autoPict="0">
                <anchor moveWithCells="1" sizeWithCells="1">
                  <from>
                    <xdr:col>1</xdr:col>
                    <xdr:colOff>2228850</xdr:colOff>
                    <xdr:row>58</xdr:row>
                    <xdr:rowOff>57150</xdr:rowOff>
                  </from>
                  <to>
                    <xdr:col>1</xdr:col>
                    <xdr:colOff>5124450</xdr:colOff>
                    <xdr:row>59</xdr:row>
                    <xdr:rowOff>0</xdr:rowOff>
                  </to>
                </anchor>
              </controlPr>
            </control>
          </mc:Choice>
        </mc:AlternateContent>
        <mc:AlternateContent xmlns:mc="http://schemas.openxmlformats.org/markup-compatibility/2006">
          <mc:Choice Requires="x14">
            <control shapeId="1141" r:id="rId98" name="Option Button 117">
              <controlPr defaultSize="0" autoFill="0" autoLine="0" autoPict="0">
                <anchor moveWithCells="1" sizeWithCells="1">
                  <from>
                    <xdr:col>1</xdr:col>
                    <xdr:colOff>2914650</xdr:colOff>
                    <xdr:row>58</xdr:row>
                    <xdr:rowOff>114300</xdr:rowOff>
                  </from>
                  <to>
                    <xdr:col>1</xdr:col>
                    <xdr:colOff>3543300</xdr:colOff>
                    <xdr:row>58</xdr:row>
                    <xdr:rowOff>333375</xdr:rowOff>
                  </to>
                </anchor>
              </controlPr>
            </control>
          </mc:Choice>
        </mc:AlternateContent>
        <mc:AlternateContent xmlns:mc="http://schemas.openxmlformats.org/markup-compatibility/2006">
          <mc:Choice Requires="x14">
            <control shapeId="1142" r:id="rId99" name="Option Button 118">
              <controlPr defaultSize="0" autoFill="0" autoLine="0" autoPict="0">
                <anchor moveWithCells="1" sizeWithCells="1">
                  <from>
                    <xdr:col>1</xdr:col>
                    <xdr:colOff>3838575</xdr:colOff>
                    <xdr:row>58</xdr:row>
                    <xdr:rowOff>114300</xdr:rowOff>
                  </from>
                  <to>
                    <xdr:col>1</xdr:col>
                    <xdr:colOff>4533900</xdr:colOff>
                    <xdr:row>58</xdr:row>
                    <xdr:rowOff>333375</xdr:rowOff>
                  </to>
                </anchor>
              </controlPr>
            </control>
          </mc:Choice>
        </mc:AlternateContent>
        <mc:AlternateContent xmlns:mc="http://schemas.openxmlformats.org/markup-compatibility/2006">
          <mc:Choice Requires="x14">
            <control shapeId="1146" r:id="rId100" name="Group Box 122">
              <controlPr defaultSize="0" autoFill="0" autoPict="0">
                <anchor moveWithCells="1" sizeWithCells="1">
                  <from>
                    <xdr:col>1</xdr:col>
                    <xdr:colOff>2228850</xdr:colOff>
                    <xdr:row>60</xdr:row>
                    <xdr:rowOff>57150</xdr:rowOff>
                  </from>
                  <to>
                    <xdr:col>1</xdr:col>
                    <xdr:colOff>5124450</xdr:colOff>
                    <xdr:row>61</xdr:row>
                    <xdr:rowOff>0</xdr:rowOff>
                  </to>
                </anchor>
              </controlPr>
            </control>
          </mc:Choice>
        </mc:AlternateContent>
        <mc:AlternateContent xmlns:mc="http://schemas.openxmlformats.org/markup-compatibility/2006">
          <mc:Choice Requires="x14">
            <control shapeId="1147" r:id="rId101" name="Option Button 123">
              <controlPr defaultSize="0" autoFill="0" autoLine="0" autoPict="0">
                <anchor moveWithCells="1" sizeWithCells="1">
                  <from>
                    <xdr:col>1</xdr:col>
                    <xdr:colOff>2914650</xdr:colOff>
                    <xdr:row>60</xdr:row>
                    <xdr:rowOff>114300</xdr:rowOff>
                  </from>
                  <to>
                    <xdr:col>1</xdr:col>
                    <xdr:colOff>3543300</xdr:colOff>
                    <xdr:row>60</xdr:row>
                    <xdr:rowOff>333375</xdr:rowOff>
                  </to>
                </anchor>
              </controlPr>
            </control>
          </mc:Choice>
        </mc:AlternateContent>
        <mc:AlternateContent xmlns:mc="http://schemas.openxmlformats.org/markup-compatibility/2006">
          <mc:Choice Requires="x14">
            <control shapeId="1148" r:id="rId102" name="Option Button 124">
              <controlPr defaultSize="0" autoFill="0" autoLine="0" autoPict="0">
                <anchor moveWithCells="1" sizeWithCells="1">
                  <from>
                    <xdr:col>1</xdr:col>
                    <xdr:colOff>3838575</xdr:colOff>
                    <xdr:row>60</xdr:row>
                    <xdr:rowOff>114300</xdr:rowOff>
                  </from>
                  <to>
                    <xdr:col>1</xdr:col>
                    <xdr:colOff>4533900</xdr:colOff>
                    <xdr:row>60</xdr:row>
                    <xdr:rowOff>333375</xdr:rowOff>
                  </to>
                </anchor>
              </controlPr>
            </control>
          </mc:Choice>
        </mc:AlternateContent>
        <mc:AlternateContent xmlns:mc="http://schemas.openxmlformats.org/markup-compatibility/2006">
          <mc:Choice Requires="x14">
            <control shapeId="1149" r:id="rId103" name="Group Box 125">
              <controlPr defaultSize="0" autoFill="0" autoPict="0">
                <anchor moveWithCells="1" sizeWithCells="1">
                  <from>
                    <xdr:col>1</xdr:col>
                    <xdr:colOff>2228850</xdr:colOff>
                    <xdr:row>61</xdr:row>
                    <xdr:rowOff>57150</xdr:rowOff>
                  </from>
                  <to>
                    <xdr:col>1</xdr:col>
                    <xdr:colOff>5124450</xdr:colOff>
                    <xdr:row>62</xdr:row>
                    <xdr:rowOff>0</xdr:rowOff>
                  </to>
                </anchor>
              </controlPr>
            </control>
          </mc:Choice>
        </mc:AlternateContent>
        <mc:AlternateContent xmlns:mc="http://schemas.openxmlformats.org/markup-compatibility/2006">
          <mc:Choice Requires="x14">
            <control shapeId="1150" r:id="rId104" name="Option Button 126">
              <controlPr defaultSize="0" autoFill="0" autoLine="0" autoPict="0">
                <anchor moveWithCells="1" sizeWithCells="1">
                  <from>
                    <xdr:col>1</xdr:col>
                    <xdr:colOff>2914650</xdr:colOff>
                    <xdr:row>61</xdr:row>
                    <xdr:rowOff>114300</xdr:rowOff>
                  </from>
                  <to>
                    <xdr:col>1</xdr:col>
                    <xdr:colOff>3543300</xdr:colOff>
                    <xdr:row>61</xdr:row>
                    <xdr:rowOff>333375</xdr:rowOff>
                  </to>
                </anchor>
              </controlPr>
            </control>
          </mc:Choice>
        </mc:AlternateContent>
        <mc:AlternateContent xmlns:mc="http://schemas.openxmlformats.org/markup-compatibility/2006">
          <mc:Choice Requires="x14">
            <control shapeId="1151" r:id="rId105" name="Option Button 127">
              <controlPr defaultSize="0" autoFill="0" autoLine="0" autoPict="0">
                <anchor moveWithCells="1" sizeWithCells="1">
                  <from>
                    <xdr:col>1</xdr:col>
                    <xdr:colOff>3838575</xdr:colOff>
                    <xdr:row>61</xdr:row>
                    <xdr:rowOff>114300</xdr:rowOff>
                  </from>
                  <to>
                    <xdr:col>1</xdr:col>
                    <xdr:colOff>4533900</xdr:colOff>
                    <xdr:row>61</xdr:row>
                    <xdr:rowOff>333375</xdr:rowOff>
                  </to>
                </anchor>
              </controlPr>
            </control>
          </mc:Choice>
        </mc:AlternateContent>
        <mc:AlternateContent xmlns:mc="http://schemas.openxmlformats.org/markup-compatibility/2006">
          <mc:Choice Requires="x14">
            <control shapeId="1152" r:id="rId106" name="Group Box 128">
              <controlPr defaultSize="0" autoFill="0" autoPict="0">
                <anchor moveWithCells="1" sizeWithCells="1">
                  <from>
                    <xdr:col>1</xdr:col>
                    <xdr:colOff>2228850</xdr:colOff>
                    <xdr:row>62</xdr:row>
                    <xdr:rowOff>57150</xdr:rowOff>
                  </from>
                  <to>
                    <xdr:col>1</xdr:col>
                    <xdr:colOff>5124450</xdr:colOff>
                    <xdr:row>63</xdr:row>
                    <xdr:rowOff>0</xdr:rowOff>
                  </to>
                </anchor>
              </controlPr>
            </control>
          </mc:Choice>
        </mc:AlternateContent>
        <mc:AlternateContent xmlns:mc="http://schemas.openxmlformats.org/markup-compatibility/2006">
          <mc:Choice Requires="x14">
            <control shapeId="1153" r:id="rId107" name="Option Button 129">
              <controlPr defaultSize="0" autoFill="0" autoLine="0" autoPict="0">
                <anchor moveWithCells="1" sizeWithCells="1">
                  <from>
                    <xdr:col>1</xdr:col>
                    <xdr:colOff>2914650</xdr:colOff>
                    <xdr:row>62</xdr:row>
                    <xdr:rowOff>114300</xdr:rowOff>
                  </from>
                  <to>
                    <xdr:col>1</xdr:col>
                    <xdr:colOff>3543300</xdr:colOff>
                    <xdr:row>62</xdr:row>
                    <xdr:rowOff>333375</xdr:rowOff>
                  </to>
                </anchor>
              </controlPr>
            </control>
          </mc:Choice>
        </mc:AlternateContent>
        <mc:AlternateContent xmlns:mc="http://schemas.openxmlformats.org/markup-compatibility/2006">
          <mc:Choice Requires="x14">
            <control shapeId="1154" r:id="rId108" name="Option Button 130">
              <controlPr defaultSize="0" autoFill="0" autoLine="0" autoPict="0">
                <anchor moveWithCells="1" sizeWithCells="1">
                  <from>
                    <xdr:col>1</xdr:col>
                    <xdr:colOff>3838575</xdr:colOff>
                    <xdr:row>62</xdr:row>
                    <xdr:rowOff>114300</xdr:rowOff>
                  </from>
                  <to>
                    <xdr:col>1</xdr:col>
                    <xdr:colOff>4533900</xdr:colOff>
                    <xdr:row>62</xdr:row>
                    <xdr:rowOff>333375</xdr:rowOff>
                  </to>
                </anchor>
              </controlPr>
            </control>
          </mc:Choice>
        </mc:AlternateContent>
        <mc:AlternateContent xmlns:mc="http://schemas.openxmlformats.org/markup-compatibility/2006">
          <mc:Choice Requires="x14">
            <control shapeId="1158" r:id="rId109" name="Group Box 134">
              <controlPr defaultSize="0" autoFill="0" autoPict="0">
                <anchor moveWithCells="1" sizeWithCells="1">
                  <from>
                    <xdr:col>1</xdr:col>
                    <xdr:colOff>2228850</xdr:colOff>
                    <xdr:row>64</xdr:row>
                    <xdr:rowOff>57150</xdr:rowOff>
                  </from>
                  <to>
                    <xdr:col>1</xdr:col>
                    <xdr:colOff>5124450</xdr:colOff>
                    <xdr:row>65</xdr:row>
                    <xdr:rowOff>0</xdr:rowOff>
                  </to>
                </anchor>
              </controlPr>
            </control>
          </mc:Choice>
        </mc:AlternateContent>
        <mc:AlternateContent xmlns:mc="http://schemas.openxmlformats.org/markup-compatibility/2006">
          <mc:Choice Requires="x14">
            <control shapeId="1159" r:id="rId110" name="Option Button 135">
              <controlPr defaultSize="0" autoFill="0" autoLine="0" autoPict="0">
                <anchor moveWithCells="1" sizeWithCells="1">
                  <from>
                    <xdr:col>1</xdr:col>
                    <xdr:colOff>2914650</xdr:colOff>
                    <xdr:row>64</xdr:row>
                    <xdr:rowOff>114300</xdr:rowOff>
                  </from>
                  <to>
                    <xdr:col>1</xdr:col>
                    <xdr:colOff>3543300</xdr:colOff>
                    <xdr:row>64</xdr:row>
                    <xdr:rowOff>333375</xdr:rowOff>
                  </to>
                </anchor>
              </controlPr>
            </control>
          </mc:Choice>
        </mc:AlternateContent>
        <mc:AlternateContent xmlns:mc="http://schemas.openxmlformats.org/markup-compatibility/2006">
          <mc:Choice Requires="x14">
            <control shapeId="1160" r:id="rId111" name="Option Button 136">
              <controlPr defaultSize="0" autoFill="0" autoLine="0" autoPict="0">
                <anchor moveWithCells="1" sizeWithCells="1">
                  <from>
                    <xdr:col>1</xdr:col>
                    <xdr:colOff>3838575</xdr:colOff>
                    <xdr:row>64</xdr:row>
                    <xdr:rowOff>114300</xdr:rowOff>
                  </from>
                  <to>
                    <xdr:col>1</xdr:col>
                    <xdr:colOff>4533900</xdr:colOff>
                    <xdr:row>64</xdr:row>
                    <xdr:rowOff>333375</xdr:rowOff>
                  </to>
                </anchor>
              </controlPr>
            </control>
          </mc:Choice>
        </mc:AlternateContent>
        <mc:AlternateContent xmlns:mc="http://schemas.openxmlformats.org/markup-compatibility/2006">
          <mc:Choice Requires="x14">
            <control shapeId="1161" r:id="rId112" name="Group Box 137">
              <controlPr defaultSize="0" autoFill="0" autoPict="0">
                <anchor moveWithCells="1" sizeWithCells="1">
                  <from>
                    <xdr:col>1</xdr:col>
                    <xdr:colOff>2228850</xdr:colOff>
                    <xdr:row>65</xdr:row>
                    <xdr:rowOff>57150</xdr:rowOff>
                  </from>
                  <to>
                    <xdr:col>1</xdr:col>
                    <xdr:colOff>5124450</xdr:colOff>
                    <xdr:row>66</xdr:row>
                    <xdr:rowOff>0</xdr:rowOff>
                  </to>
                </anchor>
              </controlPr>
            </control>
          </mc:Choice>
        </mc:AlternateContent>
        <mc:AlternateContent xmlns:mc="http://schemas.openxmlformats.org/markup-compatibility/2006">
          <mc:Choice Requires="x14">
            <control shapeId="1162" r:id="rId113" name="Option Button 138">
              <controlPr defaultSize="0" autoFill="0" autoLine="0" autoPict="0">
                <anchor moveWithCells="1" sizeWithCells="1">
                  <from>
                    <xdr:col>1</xdr:col>
                    <xdr:colOff>2914650</xdr:colOff>
                    <xdr:row>65</xdr:row>
                    <xdr:rowOff>114300</xdr:rowOff>
                  </from>
                  <to>
                    <xdr:col>1</xdr:col>
                    <xdr:colOff>3543300</xdr:colOff>
                    <xdr:row>65</xdr:row>
                    <xdr:rowOff>333375</xdr:rowOff>
                  </to>
                </anchor>
              </controlPr>
            </control>
          </mc:Choice>
        </mc:AlternateContent>
        <mc:AlternateContent xmlns:mc="http://schemas.openxmlformats.org/markup-compatibility/2006">
          <mc:Choice Requires="x14">
            <control shapeId="1163" r:id="rId114" name="Option Button 139">
              <controlPr defaultSize="0" autoFill="0" autoLine="0" autoPict="0">
                <anchor moveWithCells="1" sizeWithCells="1">
                  <from>
                    <xdr:col>1</xdr:col>
                    <xdr:colOff>3838575</xdr:colOff>
                    <xdr:row>65</xdr:row>
                    <xdr:rowOff>114300</xdr:rowOff>
                  </from>
                  <to>
                    <xdr:col>1</xdr:col>
                    <xdr:colOff>4533900</xdr:colOff>
                    <xdr:row>65</xdr:row>
                    <xdr:rowOff>333375</xdr:rowOff>
                  </to>
                </anchor>
              </controlPr>
            </control>
          </mc:Choice>
        </mc:AlternateContent>
        <mc:AlternateContent xmlns:mc="http://schemas.openxmlformats.org/markup-compatibility/2006">
          <mc:Choice Requires="x14">
            <control shapeId="1164" r:id="rId115" name="Group Box 140">
              <controlPr defaultSize="0" autoFill="0" autoPict="0">
                <anchor moveWithCells="1" sizeWithCells="1">
                  <from>
                    <xdr:col>1</xdr:col>
                    <xdr:colOff>2228850</xdr:colOff>
                    <xdr:row>66</xdr:row>
                    <xdr:rowOff>57150</xdr:rowOff>
                  </from>
                  <to>
                    <xdr:col>1</xdr:col>
                    <xdr:colOff>5124450</xdr:colOff>
                    <xdr:row>67</xdr:row>
                    <xdr:rowOff>0</xdr:rowOff>
                  </to>
                </anchor>
              </controlPr>
            </control>
          </mc:Choice>
        </mc:AlternateContent>
        <mc:AlternateContent xmlns:mc="http://schemas.openxmlformats.org/markup-compatibility/2006">
          <mc:Choice Requires="x14">
            <control shapeId="1165" r:id="rId116" name="Option Button 141">
              <controlPr defaultSize="0" autoFill="0" autoLine="0" autoPict="0">
                <anchor moveWithCells="1" sizeWithCells="1">
                  <from>
                    <xdr:col>1</xdr:col>
                    <xdr:colOff>2914650</xdr:colOff>
                    <xdr:row>66</xdr:row>
                    <xdr:rowOff>114300</xdr:rowOff>
                  </from>
                  <to>
                    <xdr:col>1</xdr:col>
                    <xdr:colOff>3543300</xdr:colOff>
                    <xdr:row>66</xdr:row>
                    <xdr:rowOff>333375</xdr:rowOff>
                  </to>
                </anchor>
              </controlPr>
            </control>
          </mc:Choice>
        </mc:AlternateContent>
        <mc:AlternateContent xmlns:mc="http://schemas.openxmlformats.org/markup-compatibility/2006">
          <mc:Choice Requires="x14">
            <control shapeId="1166" r:id="rId117" name="Option Button 142">
              <controlPr defaultSize="0" autoFill="0" autoLine="0" autoPict="0">
                <anchor moveWithCells="1" sizeWithCells="1">
                  <from>
                    <xdr:col>1</xdr:col>
                    <xdr:colOff>3838575</xdr:colOff>
                    <xdr:row>66</xdr:row>
                    <xdr:rowOff>114300</xdr:rowOff>
                  </from>
                  <to>
                    <xdr:col>1</xdr:col>
                    <xdr:colOff>4533900</xdr:colOff>
                    <xdr:row>66</xdr:row>
                    <xdr:rowOff>333375</xdr:rowOff>
                  </to>
                </anchor>
              </controlPr>
            </control>
          </mc:Choice>
        </mc:AlternateContent>
        <mc:AlternateContent xmlns:mc="http://schemas.openxmlformats.org/markup-compatibility/2006">
          <mc:Choice Requires="x14">
            <control shapeId="1167" r:id="rId118" name="Group Box 143">
              <controlPr defaultSize="0" autoFill="0" autoPict="0">
                <anchor moveWithCells="1" sizeWithCells="1">
                  <from>
                    <xdr:col>1</xdr:col>
                    <xdr:colOff>2228850</xdr:colOff>
                    <xdr:row>67</xdr:row>
                    <xdr:rowOff>57150</xdr:rowOff>
                  </from>
                  <to>
                    <xdr:col>1</xdr:col>
                    <xdr:colOff>5124450</xdr:colOff>
                    <xdr:row>68</xdr:row>
                    <xdr:rowOff>0</xdr:rowOff>
                  </to>
                </anchor>
              </controlPr>
            </control>
          </mc:Choice>
        </mc:AlternateContent>
        <mc:AlternateContent xmlns:mc="http://schemas.openxmlformats.org/markup-compatibility/2006">
          <mc:Choice Requires="x14">
            <control shapeId="1168" r:id="rId119" name="Option Button 144">
              <controlPr defaultSize="0" autoFill="0" autoLine="0" autoPict="0">
                <anchor moveWithCells="1" sizeWithCells="1">
                  <from>
                    <xdr:col>1</xdr:col>
                    <xdr:colOff>2914650</xdr:colOff>
                    <xdr:row>67</xdr:row>
                    <xdr:rowOff>114300</xdr:rowOff>
                  </from>
                  <to>
                    <xdr:col>1</xdr:col>
                    <xdr:colOff>3543300</xdr:colOff>
                    <xdr:row>67</xdr:row>
                    <xdr:rowOff>333375</xdr:rowOff>
                  </to>
                </anchor>
              </controlPr>
            </control>
          </mc:Choice>
        </mc:AlternateContent>
        <mc:AlternateContent xmlns:mc="http://schemas.openxmlformats.org/markup-compatibility/2006">
          <mc:Choice Requires="x14">
            <control shapeId="1169" r:id="rId120" name="Option Button 145">
              <controlPr defaultSize="0" autoFill="0" autoLine="0" autoPict="0">
                <anchor moveWithCells="1" sizeWithCells="1">
                  <from>
                    <xdr:col>1</xdr:col>
                    <xdr:colOff>3838575</xdr:colOff>
                    <xdr:row>67</xdr:row>
                    <xdr:rowOff>114300</xdr:rowOff>
                  </from>
                  <to>
                    <xdr:col>1</xdr:col>
                    <xdr:colOff>4533900</xdr:colOff>
                    <xdr:row>67</xdr:row>
                    <xdr:rowOff>333375</xdr:rowOff>
                  </to>
                </anchor>
              </controlPr>
            </control>
          </mc:Choice>
        </mc:AlternateContent>
        <mc:AlternateContent xmlns:mc="http://schemas.openxmlformats.org/markup-compatibility/2006">
          <mc:Choice Requires="x14">
            <control shapeId="1173" r:id="rId121" name="Group Box 149">
              <controlPr defaultSize="0" autoFill="0" autoPict="0">
                <anchor moveWithCells="1" sizeWithCells="1">
                  <from>
                    <xdr:col>1</xdr:col>
                    <xdr:colOff>2228850</xdr:colOff>
                    <xdr:row>69</xdr:row>
                    <xdr:rowOff>57150</xdr:rowOff>
                  </from>
                  <to>
                    <xdr:col>1</xdr:col>
                    <xdr:colOff>5124450</xdr:colOff>
                    <xdr:row>70</xdr:row>
                    <xdr:rowOff>0</xdr:rowOff>
                  </to>
                </anchor>
              </controlPr>
            </control>
          </mc:Choice>
        </mc:AlternateContent>
        <mc:AlternateContent xmlns:mc="http://schemas.openxmlformats.org/markup-compatibility/2006">
          <mc:Choice Requires="x14">
            <control shapeId="1174" r:id="rId122" name="Option Button 150">
              <controlPr defaultSize="0" autoFill="0" autoLine="0" autoPict="0">
                <anchor moveWithCells="1" sizeWithCells="1">
                  <from>
                    <xdr:col>1</xdr:col>
                    <xdr:colOff>2914650</xdr:colOff>
                    <xdr:row>69</xdr:row>
                    <xdr:rowOff>114300</xdr:rowOff>
                  </from>
                  <to>
                    <xdr:col>1</xdr:col>
                    <xdr:colOff>3543300</xdr:colOff>
                    <xdr:row>69</xdr:row>
                    <xdr:rowOff>333375</xdr:rowOff>
                  </to>
                </anchor>
              </controlPr>
            </control>
          </mc:Choice>
        </mc:AlternateContent>
        <mc:AlternateContent xmlns:mc="http://schemas.openxmlformats.org/markup-compatibility/2006">
          <mc:Choice Requires="x14">
            <control shapeId="1175" r:id="rId123" name="Option Button 151">
              <controlPr defaultSize="0" autoFill="0" autoLine="0" autoPict="0">
                <anchor moveWithCells="1" sizeWithCells="1">
                  <from>
                    <xdr:col>1</xdr:col>
                    <xdr:colOff>3838575</xdr:colOff>
                    <xdr:row>69</xdr:row>
                    <xdr:rowOff>114300</xdr:rowOff>
                  </from>
                  <to>
                    <xdr:col>1</xdr:col>
                    <xdr:colOff>4533900</xdr:colOff>
                    <xdr:row>69</xdr:row>
                    <xdr:rowOff>333375</xdr:rowOff>
                  </to>
                </anchor>
              </controlPr>
            </control>
          </mc:Choice>
        </mc:AlternateContent>
        <mc:AlternateContent xmlns:mc="http://schemas.openxmlformats.org/markup-compatibility/2006">
          <mc:Choice Requires="x14">
            <control shapeId="1176" r:id="rId124" name="Group Box 152">
              <controlPr defaultSize="0" autoFill="0" autoPict="0">
                <anchor moveWithCells="1" sizeWithCells="1">
                  <from>
                    <xdr:col>1</xdr:col>
                    <xdr:colOff>2228850</xdr:colOff>
                    <xdr:row>70</xdr:row>
                    <xdr:rowOff>57150</xdr:rowOff>
                  </from>
                  <to>
                    <xdr:col>1</xdr:col>
                    <xdr:colOff>5124450</xdr:colOff>
                    <xdr:row>71</xdr:row>
                    <xdr:rowOff>0</xdr:rowOff>
                  </to>
                </anchor>
              </controlPr>
            </control>
          </mc:Choice>
        </mc:AlternateContent>
        <mc:AlternateContent xmlns:mc="http://schemas.openxmlformats.org/markup-compatibility/2006">
          <mc:Choice Requires="x14">
            <control shapeId="1177" r:id="rId125" name="Option Button 153">
              <controlPr defaultSize="0" autoFill="0" autoLine="0" autoPict="0">
                <anchor moveWithCells="1" sizeWithCells="1">
                  <from>
                    <xdr:col>1</xdr:col>
                    <xdr:colOff>2914650</xdr:colOff>
                    <xdr:row>70</xdr:row>
                    <xdr:rowOff>114300</xdr:rowOff>
                  </from>
                  <to>
                    <xdr:col>1</xdr:col>
                    <xdr:colOff>3543300</xdr:colOff>
                    <xdr:row>70</xdr:row>
                    <xdr:rowOff>333375</xdr:rowOff>
                  </to>
                </anchor>
              </controlPr>
            </control>
          </mc:Choice>
        </mc:AlternateContent>
        <mc:AlternateContent xmlns:mc="http://schemas.openxmlformats.org/markup-compatibility/2006">
          <mc:Choice Requires="x14">
            <control shapeId="1178" r:id="rId126" name="Option Button 154">
              <controlPr defaultSize="0" autoFill="0" autoLine="0" autoPict="0">
                <anchor moveWithCells="1" sizeWithCells="1">
                  <from>
                    <xdr:col>1</xdr:col>
                    <xdr:colOff>3838575</xdr:colOff>
                    <xdr:row>70</xdr:row>
                    <xdr:rowOff>114300</xdr:rowOff>
                  </from>
                  <to>
                    <xdr:col>1</xdr:col>
                    <xdr:colOff>4533900</xdr:colOff>
                    <xdr:row>70</xdr:row>
                    <xdr:rowOff>333375</xdr:rowOff>
                  </to>
                </anchor>
              </controlPr>
            </control>
          </mc:Choice>
        </mc:AlternateContent>
        <mc:AlternateContent xmlns:mc="http://schemas.openxmlformats.org/markup-compatibility/2006">
          <mc:Choice Requires="x14">
            <control shapeId="1179" r:id="rId127" name="Group Box 155">
              <controlPr defaultSize="0" autoFill="0" autoPict="0">
                <anchor moveWithCells="1" sizeWithCells="1">
                  <from>
                    <xdr:col>1</xdr:col>
                    <xdr:colOff>2228850</xdr:colOff>
                    <xdr:row>71</xdr:row>
                    <xdr:rowOff>57150</xdr:rowOff>
                  </from>
                  <to>
                    <xdr:col>1</xdr:col>
                    <xdr:colOff>5124450</xdr:colOff>
                    <xdr:row>72</xdr:row>
                    <xdr:rowOff>0</xdr:rowOff>
                  </to>
                </anchor>
              </controlPr>
            </control>
          </mc:Choice>
        </mc:AlternateContent>
        <mc:AlternateContent xmlns:mc="http://schemas.openxmlformats.org/markup-compatibility/2006">
          <mc:Choice Requires="x14">
            <control shapeId="1180" r:id="rId128" name="Option Button 156">
              <controlPr defaultSize="0" autoFill="0" autoLine="0" autoPict="0">
                <anchor moveWithCells="1" sizeWithCells="1">
                  <from>
                    <xdr:col>1</xdr:col>
                    <xdr:colOff>2914650</xdr:colOff>
                    <xdr:row>71</xdr:row>
                    <xdr:rowOff>114300</xdr:rowOff>
                  </from>
                  <to>
                    <xdr:col>1</xdr:col>
                    <xdr:colOff>3543300</xdr:colOff>
                    <xdr:row>71</xdr:row>
                    <xdr:rowOff>333375</xdr:rowOff>
                  </to>
                </anchor>
              </controlPr>
            </control>
          </mc:Choice>
        </mc:AlternateContent>
        <mc:AlternateContent xmlns:mc="http://schemas.openxmlformats.org/markup-compatibility/2006">
          <mc:Choice Requires="x14">
            <control shapeId="1181" r:id="rId129" name="Option Button 157">
              <controlPr defaultSize="0" autoFill="0" autoLine="0" autoPict="0">
                <anchor moveWithCells="1" sizeWithCells="1">
                  <from>
                    <xdr:col>1</xdr:col>
                    <xdr:colOff>3838575</xdr:colOff>
                    <xdr:row>71</xdr:row>
                    <xdr:rowOff>114300</xdr:rowOff>
                  </from>
                  <to>
                    <xdr:col>1</xdr:col>
                    <xdr:colOff>4533900</xdr:colOff>
                    <xdr:row>71</xdr:row>
                    <xdr:rowOff>333375</xdr:rowOff>
                  </to>
                </anchor>
              </controlPr>
            </control>
          </mc:Choice>
        </mc:AlternateContent>
        <mc:AlternateContent xmlns:mc="http://schemas.openxmlformats.org/markup-compatibility/2006">
          <mc:Choice Requires="x14">
            <control shapeId="1185" r:id="rId130" name="Group Box 161">
              <controlPr defaultSize="0" autoFill="0" autoPict="0">
                <anchor moveWithCells="1" sizeWithCells="1">
                  <from>
                    <xdr:col>1</xdr:col>
                    <xdr:colOff>2228850</xdr:colOff>
                    <xdr:row>73</xdr:row>
                    <xdr:rowOff>57150</xdr:rowOff>
                  </from>
                  <to>
                    <xdr:col>1</xdr:col>
                    <xdr:colOff>5124450</xdr:colOff>
                    <xdr:row>74</xdr:row>
                    <xdr:rowOff>0</xdr:rowOff>
                  </to>
                </anchor>
              </controlPr>
            </control>
          </mc:Choice>
        </mc:AlternateContent>
        <mc:AlternateContent xmlns:mc="http://schemas.openxmlformats.org/markup-compatibility/2006">
          <mc:Choice Requires="x14">
            <control shapeId="1186" r:id="rId131" name="Option Button 162">
              <controlPr defaultSize="0" autoFill="0" autoLine="0" autoPict="0">
                <anchor moveWithCells="1" sizeWithCells="1">
                  <from>
                    <xdr:col>1</xdr:col>
                    <xdr:colOff>2924175</xdr:colOff>
                    <xdr:row>73</xdr:row>
                    <xdr:rowOff>114300</xdr:rowOff>
                  </from>
                  <to>
                    <xdr:col>1</xdr:col>
                    <xdr:colOff>3552825</xdr:colOff>
                    <xdr:row>73</xdr:row>
                    <xdr:rowOff>333375</xdr:rowOff>
                  </to>
                </anchor>
              </controlPr>
            </control>
          </mc:Choice>
        </mc:AlternateContent>
        <mc:AlternateContent xmlns:mc="http://schemas.openxmlformats.org/markup-compatibility/2006">
          <mc:Choice Requires="x14">
            <control shapeId="1187" r:id="rId132" name="Option Button 163">
              <controlPr defaultSize="0" autoFill="0" autoLine="0" autoPict="0">
                <anchor moveWithCells="1" sizeWithCells="1">
                  <from>
                    <xdr:col>1</xdr:col>
                    <xdr:colOff>3848100</xdr:colOff>
                    <xdr:row>73</xdr:row>
                    <xdr:rowOff>114300</xdr:rowOff>
                  </from>
                  <to>
                    <xdr:col>1</xdr:col>
                    <xdr:colOff>4543425</xdr:colOff>
                    <xdr:row>73</xdr:row>
                    <xdr:rowOff>333375</xdr:rowOff>
                  </to>
                </anchor>
              </controlPr>
            </control>
          </mc:Choice>
        </mc:AlternateContent>
        <mc:AlternateContent xmlns:mc="http://schemas.openxmlformats.org/markup-compatibility/2006">
          <mc:Choice Requires="x14">
            <control shapeId="1188" r:id="rId133" name="Group Box 164">
              <controlPr defaultSize="0" autoFill="0" autoPict="0">
                <anchor moveWithCells="1" sizeWithCells="1">
                  <from>
                    <xdr:col>1</xdr:col>
                    <xdr:colOff>2228850</xdr:colOff>
                    <xdr:row>74</xdr:row>
                    <xdr:rowOff>57150</xdr:rowOff>
                  </from>
                  <to>
                    <xdr:col>1</xdr:col>
                    <xdr:colOff>5124450</xdr:colOff>
                    <xdr:row>75</xdr:row>
                    <xdr:rowOff>0</xdr:rowOff>
                  </to>
                </anchor>
              </controlPr>
            </control>
          </mc:Choice>
        </mc:AlternateContent>
        <mc:AlternateContent xmlns:mc="http://schemas.openxmlformats.org/markup-compatibility/2006">
          <mc:Choice Requires="x14">
            <control shapeId="1189" r:id="rId134" name="Option Button 165">
              <controlPr defaultSize="0" autoFill="0" autoLine="0" autoPict="0">
                <anchor moveWithCells="1" sizeWithCells="1">
                  <from>
                    <xdr:col>1</xdr:col>
                    <xdr:colOff>2924175</xdr:colOff>
                    <xdr:row>74</xdr:row>
                    <xdr:rowOff>114300</xdr:rowOff>
                  </from>
                  <to>
                    <xdr:col>1</xdr:col>
                    <xdr:colOff>3552825</xdr:colOff>
                    <xdr:row>74</xdr:row>
                    <xdr:rowOff>333375</xdr:rowOff>
                  </to>
                </anchor>
              </controlPr>
            </control>
          </mc:Choice>
        </mc:AlternateContent>
        <mc:AlternateContent xmlns:mc="http://schemas.openxmlformats.org/markup-compatibility/2006">
          <mc:Choice Requires="x14">
            <control shapeId="1190" r:id="rId135" name="Option Button 166">
              <controlPr defaultSize="0" autoFill="0" autoLine="0" autoPict="0">
                <anchor moveWithCells="1" sizeWithCells="1">
                  <from>
                    <xdr:col>1</xdr:col>
                    <xdr:colOff>3848100</xdr:colOff>
                    <xdr:row>74</xdr:row>
                    <xdr:rowOff>114300</xdr:rowOff>
                  </from>
                  <to>
                    <xdr:col>1</xdr:col>
                    <xdr:colOff>4543425</xdr:colOff>
                    <xdr:row>74</xdr:row>
                    <xdr:rowOff>333375</xdr:rowOff>
                  </to>
                </anchor>
              </controlPr>
            </control>
          </mc:Choice>
        </mc:AlternateContent>
        <mc:AlternateContent xmlns:mc="http://schemas.openxmlformats.org/markup-compatibility/2006">
          <mc:Choice Requires="x14">
            <control shapeId="1193" r:id="rId136" name="Option Button 169">
              <controlPr defaultSize="0" autoFill="0" autoLine="0" autoPict="0">
                <anchor moveWithCells="1">
                  <from>
                    <xdr:col>1</xdr:col>
                    <xdr:colOff>3295650</xdr:colOff>
                    <xdr:row>22</xdr:row>
                    <xdr:rowOff>104775</xdr:rowOff>
                  </from>
                  <to>
                    <xdr:col>1</xdr:col>
                    <xdr:colOff>3971925</xdr:colOff>
                    <xdr:row>22</xdr:row>
                    <xdr:rowOff>323850</xdr:rowOff>
                  </to>
                </anchor>
              </controlPr>
            </control>
          </mc:Choice>
        </mc:AlternateContent>
        <mc:AlternateContent xmlns:mc="http://schemas.openxmlformats.org/markup-compatibility/2006">
          <mc:Choice Requires="x14">
            <control shapeId="1195" r:id="rId137" name="Drop Down 171">
              <controlPr defaultSize="0" autoLine="0" autoPict="0">
                <anchor moveWithCells="1">
                  <from>
                    <xdr:col>1</xdr:col>
                    <xdr:colOff>3400425</xdr:colOff>
                    <xdr:row>21</xdr:row>
                    <xdr:rowOff>133350</xdr:rowOff>
                  </from>
                  <to>
                    <xdr:col>1</xdr:col>
                    <xdr:colOff>5038725</xdr:colOff>
                    <xdr:row>21</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3"/>
  <sheetViews>
    <sheetView showGridLines="0" workbookViewId="0">
      <selection activeCell="I9" sqref="I9"/>
    </sheetView>
  </sheetViews>
  <sheetFormatPr baseColWidth="10" defaultColWidth="11.42578125" defaultRowHeight="12.75" x14ac:dyDescent="0.2"/>
  <cols>
    <col min="1" max="1" width="22.42578125" style="7" customWidth="1"/>
    <col min="2" max="3" width="11.42578125" style="7"/>
    <col min="4" max="4" width="7.42578125" style="7" customWidth="1"/>
    <col min="5" max="5" width="20.42578125" style="7" bestFit="1" customWidth="1"/>
    <col min="6" max="16384" width="11.42578125" style="7"/>
  </cols>
  <sheetData>
    <row r="1" spans="1:11" x14ac:dyDescent="0.2">
      <c r="A1" s="6" t="str">
        <f>Évaluation!B4</f>
        <v>.....................................................................................................................................</v>
      </c>
    </row>
    <row r="2" spans="1:11" x14ac:dyDescent="0.2">
      <c r="A2" s="6"/>
      <c r="B2" s="8" t="s">
        <v>87</v>
      </c>
      <c r="C2" s="8" t="s">
        <v>88</v>
      </c>
      <c r="E2" s="9" t="s">
        <v>94</v>
      </c>
    </row>
    <row r="3" spans="1:11" x14ac:dyDescent="0.2">
      <c r="A3" s="10" t="s">
        <v>48</v>
      </c>
      <c r="B3" s="18"/>
      <c r="C3" s="11" t="str">
        <f t="shared" ref="C3:C41" si="0">IF(B3=2,"init","")</f>
        <v/>
      </c>
      <c r="E3" s="12" t="s">
        <v>11</v>
      </c>
    </row>
    <row r="4" spans="1:11" x14ac:dyDescent="0.2">
      <c r="A4" s="10" t="s">
        <v>49</v>
      </c>
      <c r="B4" s="18"/>
      <c r="C4" s="11" t="str">
        <f t="shared" si="0"/>
        <v/>
      </c>
      <c r="E4" s="13" t="s">
        <v>147</v>
      </c>
    </row>
    <row r="5" spans="1:11" x14ac:dyDescent="0.2">
      <c r="A5" s="10" t="s">
        <v>50</v>
      </c>
      <c r="B5" s="18"/>
      <c r="C5" s="11" t="str">
        <f t="shared" si="0"/>
        <v/>
      </c>
      <c r="E5" s="14" t="s">
        <v>148</v>
      </c>
    </row>
    <row r="6" spans="1:11" x14ac:dyDescent="0.2">
      <c r="A6" s="10" t="s">
        <v>51</v>
      </c>
      <c r="B6" s="18"/>
      <c r="C6" s="11" t="str">
        <f t="shared" si="0"/>
        <v/>
      </c>
    </row>
    <row r="7" spans="1:11" x14ac:dyDescent="0.2">
      <c r="A7" s="10" t="s">
        <v>52</v>
      </c>
      <c r="B7" s="18"/>
      <c r="C7" s="11" t="str">
        <f t="shared" si="0"/>
        <v/>
      </c>
    </row>
    <row r="8" spans="1:11" x14ac:dyDescent="0.2">
      <c r="A8" s="10" t="s">
        <v>53</v>
      </c>
      <c r="B8" s="18"/>
      <c r="C8" s="11" t="str">
        <f t="shared" si="0"/>
        <v/>
      </c>
    </row>
    <row r="9" spans="1:11" x14ac:dyDescent="0.2">
      <c r="A9" s="15" t="s">
        <v>54</v>
      </c>
      <c r="B9" s="18"/>
      <c r="C9" s="11" t="str">
        <f t="shared" si="0"/>
        <v/>
      </c>
    </row>
    <row r="10" spans="1:11" x14ac:dyDescent="0.2">
      <c r="A10" s="15" t="s">
        <v>55</v>
      </c>
      <c r="B10" s="18"/>
      <c r="C10" s="11" t="str">
        <f t="shared" si="0"/>
        <v/>
      </c>
    </row>
    <row r="11" spans="1:11" x14ac:dyDescent="0.2">
      <c r="A11" s="15" t="s">
        <v>56</v>
      </c>
      <c r="B11" s="18"/>
      <c r="C11" s="11" t="str">
        <f t="shared" si="0"/>
        <v/>
      </c>
    </row>
    <row r="12" spans="1:11" x14ac:dyDescent="0.2">
      <c r="A12" s="15" t="s">
        <v>57</v>
      </c>
      <c r="B12" s="18"/>
      <c r="C12" s="11" t="str">
        <f t="shared" si="0"/>
        <v/>
      </c>
    </row>
    <row r="13" spans="1:11" x14ac:dyDescent="0.2">
      <c r="A13" s="15" t="s">
        <v>58</v>
      </c>
      <c r="B13" s="18"/>
      <c r="C13" s="11" t="str">
        <f t="shared" si="0"/>
        <v/>
      </c>
    </row>
    <row r="14" spans="1:11" x14ac:dyDescent="0.2">
      <c r="A14" s="16" t="s">
        <v>59</v>
      </c>
      <c r="B14" s="18"/>
      <c r="C14" s="11" t="str">
        <f t="shared" si="0"/>
        <v/>
      </c>
      <c r="D14" s="17"/>
      <c r="E14" s="17"/>
    </row>
    <row r="15" spans="1:11" x14ac:dyDescent="0.2">
      <c r="A15" s="15" t="s">
        <v>60</v>
      </c>
      <c r="B15" s="18"/>
      <c r="C15" s="11" t="str">
        <f t="shared" si="0"/>
        <v/>
      </c>
      <c r="D15" s="17"/>
      <c r="E15" s="17"/>
    </row>
    <row r="16" spans="1:11" x14ac:dyDescent="0.2">
      <c r="A16" s="15" t="s">
        <v>61</v>
      </c>
      <c r="B16" s="18"/>
      <c r="C16" s="11" t="str">
        <f t="shared" si="0"/>
        <v/>
      </c>
      <c r="D16" s="17"/>
      <c r="E16" s="17"/>
      <c r="K16" s="6"/>
    </row>
    <row r="17" spans="1:5" x14ac:dyDescent="0.2">
      <c r="A17" s="15" t="s">
        <v>62</v>
      </c>
      <c r="B17" s="18"/>
      <c r="C17" s="11" t="str">
        <f t="shared" si="0"/>
        <v/>
      </c>
      <c r="D17" s="17"/>
      <c r="E17" s="17"/>
    </row>
    <row r="18" spans="1:5" x14ac:dyDescent="0.2">
      <c r="A18" s="15" t="s">
        <v>63</v>
      </c>
      <c r="B18" s="18"/>
      <c r="C18" s="11" t="str">
        <f t="shared" si="0"/>
        <v/>
      </c>
      <c r="D18" s="17"/>
      <c r="E18" s="17"/>
    </row>
    <row r="19" spans="1:5" x14ac:dyDescent="0.2">
      <c r="A19" s="15" t="s">
        <v>64</v>
      </c>
      <c r="B19" s="18"/>
      <c r="C19" s="11" t="str">
        <f t="shared" si="0"/>
        <v/>
      </c>
      <c r="D19" s="17"/>
      <c r="E19" s="17"/>
    </row>
    <row r="20" spans="1:5" x14ac:dyDescent="0.2">
      <c r="A20" s="15" t="s">
        <v>65</v>
      </c>
      <c r="B20" s="18"/>
      <c r="C20" s="11" t="str">
        <f t="shared" si="0"/>
        <v/>
      </c>
      <c r="D20" s="17"/>
      <c r="E20" s="17"/>
    </row>
    <row r="21" spans="1:5" x14ac:dyDescent="0.2">
      <c r="A21" s="15" t="s">
        <v>66</v>
      </c>
      <c r="B21" s="18"/>
      <c r="C21" s="11" t="str">
        <f t="shared" si="0"/>
        <v/>
      </c>
      <c r="D21" s="17"/>
      <c r="E21" s="17"/>
    </row>
    <row r="22" spans="1:5" x14ac:dyDescent="0.2">
      <c r="A22" s="15" t="s">
        <v>67</v>
      </c>
      <c r="B22" s="18"/>
      <c r="C22" s="11" t="str">
        <f t="shared" si="0"/>
        <v/>
      </c>
      <c r="D22" s="17"/>
      <c r="E22" s="17"/>
    </row>
    <row r="23" spans="1:5" x14ac:dyDescent="0.2">
      <c r="A23" s="15" t="s">
        <v>68</v>
      </c>
      <c r="B23" s="18"/>
      <c r="C23" s="11" t="str">
        <f t="shared" si="0"/>
        <v/>
      </c>
      <c r="D23" s="17"/>
      <c r="E23" s="17"/>
    </row>
    <row r="24" spans="1:5" x14ac:dyDescent="0.2">
      <c r="A24" s="15" t="s">
        <v>69</v>
      </c>
      <c r="B24" s="18"/>
      <c r="C24" s="11" t="str">
        <f t="shared" si="0"/>
        <v/>
      </c>
      <c r="D24" s="17"/>
      <c r="E24" s="17"/>
    </row>
    <row r="25" spans="1:5" x14ac:dyDescent="0.2">
      <c r="A25" s="15" t="s">
        <v>70</v>
      </c>
      <c r="B25" s="18"/>
      <c r="C25" s="11" t="str">
        <f t="shared" si="0"/>
        <v/>
      </c>
      <c r="D25" s="17"/>
      <c r="E25" s="17"/>
    </row>
    <row r="26" spans="1:5" x14ac:dyDescent="0.2">
      <c r="A26" s="16" t="s">
        <v>71</v>
      </c>
      <c r="B26" s="18"/>
      <c r="C26" s="11" t="str">
        <f t="shared" si="0"/>
        <v/>
      </c>
      <c r="D26" s="17"/>
      <c r="E26" s="17"/>
    </row>
    <row r="27" spans="1:5" x14ac:dyDescent="0.2">
      <c r="A27" s="16" t="s">
        <v>72</v>
      </c>
      <c r="B27" s="18"/>
      <c r="C27" s="11" t="str">
        <f t="shared" si="0"/>
        <v/>
      </c>
      <c r="D27" s="17"/>
      <c r="E27" s="17"/>
    </row>
    <row r="28" spans="1:5" x14ac:dyDescent="0.2">
      <c r="A28" s="16" t="s">
        <v>73</v>
      </c>
      <c r="B28" s="18"/>
      <c r="C28" s="11" t="str">
        <f t="shared" si="0"/>
        <v/>
      </c>
      <c r="D28" s="17"/>
      <c r="E28" s="17"/>
    </row>
    <row r="29" spans="1:5" x14ac:dyDescent="0.2">
      <c r="A29" s="16" t="s">
        <v>74</v>
      </c>
      <c r="B29" s="18"/>
      <c r="C29" s="11" t="str">
        <f t="shared" si="0"/>
        <v/>
      </c>
      <c r="D29" s="17"/>
      <c r="E29" s="17"/>
    </row>
    <row r="30" spans="1:5" x14ac:dyDescent="0.2">
      <c r="A30" s="16" t="s">
        <v>75</v>
      </c>
      <c r="B30" s="18"/>
      <c r="C30" s="11" t="str">
        <f t="shared" si="0"/>
        <v/>
      </c>
      <c r="D30" s="17"/>
      <c r="E30" s="17"/>
    </row>
    <row r="31" spans="1:5" x14ac:dyDescent="0.2">
      <c r="A31" s="16" t="s">
        <v>76</v>
      </c>
      <c r="B31" s="18"/>
      <c r="C31" s="11" t="str">
        <f t="shared" si="0"/>
        <v/>
      </c>
      <c r="D31" s="17"/>
      <c r="E31" s="17"/>
    </row>
    <row r="32" spans="1:5" x14ac:dyDescent="0.2">
      <c r="A32" s="16" t="s">
        <v>77</v>
      </c>
      <c r="B32" s="18"/>
      <c r="C32" s="11" t="str">
        <f t="shared" si="0"/>
        <v/>
      </c>
      <c r="D32" s="17"/>
      <c r="E32" s="17"/>
    </row>
    <row r="33" spans="1:10" x14ac:dyDescent="0.2">
      <c r="A33" s="16" t="s">
        <v>78</v>
      </c>
      <c r="B33" s="18"/>
      <c r="C33" s="11" t="str">
        <f t="shared" si="0"/>
        <v/>
      </c>
      <c r="D33" s="17"/>
      <c r="E33" s="17"/>
    </row>
    <row r="34" spans="1:10" x14ac:dyDescent="0.2">
      <c r="A34" s="16" t="s">
        <v>79</v>
      </c>
      <c r="B34" s="18"/>
      <c r="C34" s="11" t="str">
        <f t="shared" si="0"/>
        <v/>
      </c>
      <c r="D34" s="17"/>
      <c r="E34" s="17"/>
    </row>
    <row r="35" spans="1:10" x14ac:dyDescent="0.2">
      <c r="A35" s="16" t="s">
        <v>80</v>
      </c>
      <c r="B35" s="18"/>
      <c r="C35" s="11" t="str">
        <f t="shared" si="0"/>
        <v/>
      </c>
      <c r="D35" s="17"/>
      <c r="E35" s="17"/>
    </row>
    <row r="36" spans="1:10" x14ac:dyDescent="0.2">
      <c r="A36" s="16" t="s">
        <v>81</v>
      </c>
      <c r="B36" s="18"/>
      <c r="C36" s="11" t="str">
        <f t="shared" si="0"/>
        <v/>
      </c>
      <c r="D36" s="17"/>
      <c r="E36" s="17"/>
    </row>
    <row r="37" spans="1:10" x14ac:dyDescent="0.2">
      <c r="A37" s="16" t="s">
        <v>82</v>
      </c>
      <c r="B37" s="18"/>
      <c r="C37" s="11" t="str">
        <f t="shared" si="0"/>
        <v/>
      </c>
      <c r="D37" s="17"/>
      <c r="E37" s="17"/>
    </row>
    <row r="38" spans="1:10" x14ac:dyDescent="0.2">
      <c r="A38" s="16" t="s">
        <v>83</v>
      </c>
      <c r="B38" s="18"/>
      <c r="C38" s="11" t="str">
        <f t="shared" si="0"/>
        <v/>
      </c>
      <c r="D38" s="17"/>
      <c r="E38" s="17"/>
      <c r="G38"/>
      <c r="H38"/>
      <c r="I38"/>
      <c r="J38"/>
    </row>
    <row r="39" spans="1:10" x14ac:dyDescent="0.2">
      <c r="A39" s="16" t="s">
        <v>84</v>
      </c>
      <c r="B39" s="18"/>
      <c r="C39" s="11" t="str">
        <f t="shared" si="0"/>
        <v/>
      </c>
      <c r="D39" s="17"/>
      <c r="E39" s="17"/>
      <c r="G39"/>
      <c r="H39"/>
      <c r="I39"/>
      <c r="J39"/>
    </row>
    <row r="40" spans="1:10" x14ac:dyDescent="0.2">
      <c r="A40" s="16" t="s">
        <v>85</v>
      </c>
      <c r="B40" s="18"/>
      <c r="C40" s="11" t="str">
        <f t="shared" si="0"/>
        <v/>
      </c>
      <c r="D40" s="17"/>
      <c r="E40" s="17"/>
      <c r="G40"/>
      <c r="H40"/>
      <c r="I40"/>
      <c r="J40"/>
    </row>
    <row r="41" spans="1:10" x14ac:dyDescent="0.2">
      <c r="A41" s="16" t="s">
        <v>86</v>
      </c>
      <c r="B41" s="18"/>
      <c r="C41" s="11" t="str">
        <f t="shared" si="0"/>
        <v/>
      </c>
      <c r="D41" s="17"/>
      <c r="E41" s="17"/>
      <c r="G41"/>
      <c r="H41"/>
      <c r="I41"/>
      <c r="J41"/>
    </row>
    <row r="42" spans="1:10" x14ac:dyDescent="0.2">
      <c r="D42" s="17"/>
      <c r="E42" s="17"/>
      <c r="G42"/>
      <c r="H42"/>
      <c r="I42"/>
      <c r="J42"/>
    </row>
    <row r="43" spans="1:10" x14ac:dyDescent="0.2">
      <c r="A43" s="29" t="s">
        <v>92</v>
      </c>
      <c r="B43" s="30" t="s">
        <v>135</v>
      </c>
      <c r="C43" s="31" t="s">
        <v>136</v>
      </c>
      <c r="D43" s="17"/>
      <c r="E43" s="17"/>
      <c r="G43"/>
      <c r="H43"/>
      <c r="I43"/>
      <c r="J43"/>
    </row>
    <row r="44" spans="1:10" x14ac:dyDescent="0.2">
      <c r="A44" s="32" t="s">
        <v>137</v>
      </c>
      <c r="B44" s="33">
        <f>COUNTIF(Feuil3!B6:B21,1)</f>
        <v>0</v>
      </c>
      <c r="C44" s="34">
        <f>B44/$B$46</f>
        <v>0</v>
      </c>
      <c r="D44" s="17"/>
      <c r="E44" s="17"/>
      <c r="G44"/>
      <c r="H44"/>
      <c r="I44"/>
      <c r="J44"/>
    </row>
    <row r="45" spans="1:10" x14ac:dyDescent="0.2">
      <c r="A45" s="32" t="s">
        <v>138</v>
      </c>
      <c r="B45" s="33">
        <f>COUNTIF(Feuil3!B6:B21,2)</f>
        <v>16</v>
      </c>
      <c r="C45" s="34">
        <f>B45/$B$46</f>
        <v>1</v>
      </c>
      <c r="D45" s="17"/>
      <c r="E45" s="17"/>
      <c r="G45"/>
      <c r="H45"/>
      <c r="I45"/>
      <c r="J45"/>
    </row>
    <row r="46" spans="1:10" x14ac:dyDescent="0.2">
      <c r="A46" s="32" t="s">
        <v>139</v>
      </c>
      <c r="B46" s="33">
        <f>SUM(B44:B45)</f>
        <v>16</v>
      </c>
      <c r="C46" s="34">
        <f>SUM(C44:C45)</f>
        <v>1</v>
      </c>
      <c r="D46" s="17"/>
      <c r="E46" s="17"/>
      <c r="G46"/>
      <c r="H46"/>
      <c r="I46"/>
      <c r="J46"/>
    </row>
    <row r="47" spans="1:10" x14ac:dyDescent="0.2">
      <c r="A47" s="32" t="s">
        <v>140</v>
      </c>
      <c r="B47" s="33">
        <f>COUNTIF(Feuil3!B23:B39,1)</f>
        <v>0</v>
      </c>
      <c r="C47" s="34">
        <f>B47/$B$49</f>
        <v>0</v>
      </c>
      <c r="D47" s="17"/>
      <c r="E47" s="17"/>
      <c r="G47"/>
      <c r="H47"/>
      <c r="I47"/>
      <c r="J47"/>
    </row>
    <row r="48" spans="1:10" x14ac:dyDescent="0.2">
      <c r="A48" s="32" t="s">
        <v>141</v>
      </c>
      <c r="B48" s="33">
        <f>COUNTIF(Feuil3!B23:B39,2)</f>
        <v>17</v>
      </c>
      <c r="C48" s="34">
        <f>B48/$B$49</f>
        <v>1</v>
      </c>
      <c r="D48" s="17"/>
      <c r="E48" s="17"/>
      <c r="G48"/>
      <c r="H48"/>
      <c r="I48"/>
      <c r="J48"/>
    </row>
    <row r="49" spans="1:5" x14ac:dyDescent="0.2">
      <c r="A49" s="32" t="s">
        <v>142</v>
      </c>
      <c r="B49" s="33">
        <f>SUM(B47:B48)</f>
        <v>17</v>
      </c>
      <c r="C49" s="34">
        <f>SUM(C47:C48)</f>
        <v>1</v>
      </c>
      <c r="D49" s="17"/>
      <c r="E49" s="17"/>
    </row>
    <row r="50" spans="1:5" x14ac:dyDescent="0.2">
      <c r="A50" s="35" t="s">
        <v>91</v>
      </c>
      <c r="B50" s="33">
        <f>COUNTA(Évaluation!A31:B36,Évaluation!A38:B45,Évaluation!A47:B59,Évaluation!A61:B63,Évaluation!A65:B68,Évaluation!A70:B72,Évaluation!A74:B75)</f>
        <v>39</v>
      </c>
      <c r="C50" s="36">
        <f>(B44+B47)/(B46+B49)</f>
        <v>0</v>
      </c>
      <c r="D50" s="17"/>
      <c r="E50" s="17"/>
    </row>
    <row r="51" spans="1:5" x14ac:dyDescent="0.2">
      <c r="A51" s="37" t="s">
        <v>89</v>
      </c>
      <c r="B51" s="38"/>
      <c r="C51" s="39"/>
    </row>
    <row r="52" spans="1:5" x14ac:dyDescent="0.2">
      <c r="A52" s="55" t="s">
        <v>143</v>
      </c>
      <c r="B52" s="55"/>
      <c r="C52" s="39"/>
    </row>
    <row r="53" spans="1:5" x14ac:dyDescent="0.2">
      <c r="A53" s="55" t="s">
        <v>95</v>
      </c>
      <c r="B53" s="55"/>
      <c r="C53" s="39"/>
    </row>
  </sheetData>
  <sheetProtection algorithmName="SHA-512" hashValue="dEcQhcZCsEDv7pRmt8g0/QaR9kf3psTbx96wd21mO/q1x2r2H1A1NEL8bIeocI2xRtE+VDMqqV6lUNDPimUYiw==" saltValue="lxdeV4Enk9G6fnYKxtvOFg==" spinCount="100000" sheet="1" objects="1" scenarios="1" selectLockedCells="1" pivotTables="0" selectUnlockedCells="1"/>
  <mergeCells count="2">
    <mergeCell ref="A52:B52"/>
    <mergeCell ref="A53:B53"/>
  </mergeCells>
  <phoneticPr fontId="0" type="noConversion"/>
  <conditionalFormatting sqref="C24:C25 C22 C4:C13">
    <cfRule type="cellIs" dxfId="0" priority="1" stopIfTrue="1" operator="equal">
      <formula>"init"</formula>
    </cfRule>
  </conditionalFormatting>
  <printOptions horizontalCentered="1"/>
  <pageMargins left="0.39370078740157483" right="0.39370078740157483" top="0.98425196850393704" bottom="0.98425196850393704"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RAZ_Word">
                <anchor moveWithCells="1" sizeWithCells="1">
                  <from>
                    <xdr:col>4</xdr:col>
                    <xdr:colOff>9525</xdr:colOff>
                    <xdr:row>5</xdr:row>
                    <xdr:rowOff>142875</xdr:rowOff>
                  </from>
                  <to>
                    <xdr:col>4</xdr:col>
                    <xdr:colOff>1152525</xdr:colOff>
                    <xdr:row>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sheetViews>
  <sheetFormatPr baseColWidth="10" defaultRowHeight="12.75" x14ac:dyDescent="0.2"/>
  <sheetData>
    <row r="1" spans="1:2" x14ac:dyDescent="0.2">
      <c r="A1" s="40"/>
      <c r="B1" s="23"/>
    </row>
    <row r="2" spans="1:2" x14ac:dyDescent="0.2">
      <c r="A2" s="40">
        <v>0</v>
      </c>
      <c r="B2" s="24"/>
    </row>
    <row r="3" spans="1:2" x14ac:dyDescent="0.2">
      <c r="A3" s="40">
        <v>0</v>
      </c>
      <c r="B3" s="24"/>
    </row>
    <row r="4" spans="1:2" x14ac:dyDescent="0.2">
      <c r="A4" s="40"/>
      <c r="B4" s="24"/>
    </row>
    <row r="5" spans="1:2" x14ac:dyDescent="0.2">
      <c r="A5" s="56" t="s">
        <v>100</v>
      </c>
      <c r="B5" s="56"/>
    </row>
    <row r="6" spans="1:2" x14ac:dyDescent="0.2">
      <c r="A6" s="25" t="s">
        <v>101</v>
      </c>
      <c r="B6" s="26">
        <f>IF(Calcul!B9=1,1,2)</f>
        <v>2</v>
      </c>
    </row>
    <row r="7" spans="1:2" x14ac:dyDescent="0.2">
      <c r="A7" s="27" t="s">
        <v>102</v>
      </c>
      <c r="B7" s="26">
        <f>IF(Calcul!B10=1,1,2)</f>
        <v>2</v>
      </c>
    </row>
    <row r="8" spans="1:2" x14ac:dyDescent="0.2">
      <c r="A8" s="27" t="s">
        <v>103</v>
      </c>
      <c r="B8" s="26">
        <f>IF(Calcul!B11=1,1,2)</f>
        <v>2</v>
      </c>
    </row>
    <row r="9" spans="1:2" x14ac:dyDescent="0.2">
      <c r="A9" s="27" t="s">
        <v>104</v>
      </c>
      <c r="B9" s="26">
        <f>IF(Calcul!B12=1,1,2)</f>
        <v>2</v>
      </c>
    </row>
    <row r="10" spans="1:2" x14ac:dyDescent="0.2">
      <c r="A10" s="27" t="s">
        <v>105</v>
      </c>
      <c r="B10" s="26">
        <f>IF(Calcul!B13=1,1,2)</f>
        <v>2</v>
      </c>
    </row>
    <row r="11" spans="1:2" x14ac:dyDescent="0.2">
      <c r="A11" s="27" t="s">
        <v>107</v>
      </c>
      <c r="B11" s="26">
        <f>IF(Calcul!B15=1,1,2)</f>
        <v>2</v>
      </c>
    </row>
    <row r="12" spans="1:2" x14ac:dyDescent="0.2">
      <c r="A12" s="27" t="s">
        <v>108</v>
      </c>
      <c r="B12" s="26">
        <f>IF(Calcul!B16=1,1,2)</f>
        <v>2</v>
      </c>
    </row>
    <row r="13" spans="1:2" x14ac:dyDescent="0.2">
      <c r="A13" s="27" t="s">
        <v>118</v>
      </c>
      <c r="B13" s="26">
        <f>IF(Calcul!B17=1,1,2)</f>
        <v>2</v>
      </c>
    </row>
    <row r="14" spans="1:2" x14ac:dyDescent="0.2">
      <c r="A14" s="27" t="s">
        <v>119</v>
      </c>
      <c r="B14" s="26">
        <f>IF(Calcul!B18=1,1,2)</f>
        <v>2</v>
      </c>
    </row>
    <row r="15" spans="1:2" x14ac:dyDescent="0.2">
      <c r="A15" s="27" t="s">
        <v>120</v>
      </c>
      <c r="B15" s="26">
        <f>IF(Calcul!B19=1,1,2)</f>
        <v>2</v>
      </c>
    </row>
    <row r="16" spans="1:2" x14ac:dyDescent="0.2">
      <c r="A16" s="27" t="s">
        <v>121</v>
      </c>
      <c r="B16" s="26">
        <f>IF(Calcul!B20=1,1,2)</f>
        <v>2</v>
      </c>
    </row>
    <row r="17" spans="1:2" x14ac:dyDescent="0.2">
      <c r="A17" s="27" t="s">
        <v>122</v>
      </c>
      <c r="B17" s="26">
        <f>IF(Calcul!B21=1,1,2)</f>
        <v>2</v>
      </c>
    </row>
    <row r="18" spans="1:2" x14ac:dyDescent="0.2">
      <c r="A18" s="27" t="s">
        <v>123</v>
      </c>
      <c r="B18" s="26">
        <f>IF(Calcul!B22=1,1,2)</f>
        <v>2</v>
      </c>
    </row>
    <row r="19" spans="1:2" x14ac:dyDescent="0.2">
      <c r="A19" s="27" t="s">
        <v>109</v>
      </c>
      <c r="B19" s="26">
        <f>IF(Calcul!B23=1,1,2)</f>
        <v>2</v>
      </c>
    </row>
    <row r="20" spans="1:2" x14ac:dyDescent="0.2">
      <c r="A20" s="27" t="s">
        <v>110</v>
      </c>
      <c r="B20" s="26">
        <f>IF(Calcul!B24=1,1,2)</f>
        <v>2</v>
      </c>
    </row>
    <row r="21" spans="1:2" x14ac:dyDescent="0.2">
      <c r="A21" s="27" t="s">
        <v>111</v>
      </c>
      <c r="B21" s="26">
        <f>IF(Calcul!B25=1,1,2)</f>
        <v>2</v>
      </c>
    </row>
    <row r="22" spans="1:2" x14ac:dyDescent="0.2">
      <c r="A22" s="57" t="s">
        <v>117</v>
      </c>
      <c r="B22" s="58"/>
    </row>
    <row r="23" spans="1:2" x14ac:dyDescent="0.2">
      <c r="A23" s="28" t="s">
        <v>106</v>
      </c>
      <c r="B23" s="26">
        <f>IF(Calcul!B14=1,1,2)</f>
        <v>2</v>
      </c>
    </row>
    <row r="24" spans="1:2" x14ac:dyDescent="0.2">
      <c r="A24" s="28" t="s">
        <v>112</v>
      </c>
      <c r="B24" s="26">
        <f>IF(Calcul!B26=1,1,2)</f>
        <v>2</v>
      </c>
    </row>
    <row r="25" spans="1:2" x14ac:dyDescent="0.2">
      <c r="A25" s="28" t="s">
        <v>124</v>
      </c>
      <c r="B25" s="26">
        <f>IF(Calcul!B27=1,1,2)</f>
        <v>2</v>
      </c>
    </row>
    <row r="26" spans="1:2" x14ac:dyDescent="0.2">
      <c r="A26" s="28" t="s">
        <v>125</v>
      </c>
      <c r="B26" s="26">
        <f>IF(Calcul!B28=1,1,2)</f>
        <v>2</v>
      </c>
    </row>
    <row r="27" spans="1:2" x14ac:dyDescent="0.2">
      <c r="A27" s="28" t="s">
        <v>113</v>
      </c>
      <c r="B27" s="26">
        <f>IF(Calcul!B29=1,1,2)</f>
        <v>2</v>
      </c>
    </row>
    <row r="28" spans="1:2" x14ac:dyDescent="0.2">
      <c r="A28" s="28" t="s">
        <v>114</v>
      </c>
      <c r="B28" s="26">
        <f>IF(Calcul!B30=1,1,2)</f>
        <v>2</v>
      </c>
    </row>
    <row r="29" spans="1:2" x14ac:dyDescent="0.2">
      <c r="A29" s="28" t="s">
        <v>115</v>
      </c>
      <c r="B29" s="26">
        <f>IF(Calcul!B31=1,1,2)</f>
        <v>2</v>
      </c>
    </row>
    <row r="30" spans="1:2" x14ac:dyDescent="0.2">
      <c r="A30" s="28" t="s">
        <v>126</v>
      </c>
      <c r="B30" s="26">
        <f>IF(Calcul!B32=1,1,2)</f>
        <v>2</v>
      </c>
    </row>
    <row r="31" spans="1:2" x14ac:dyDescent="0.2">
      <c r="A31" s="28" t="s">
        <v>127</v>
      </c>
      <c r="B31" s="26">
        <f>IF(Calcul!B33=1,1,2)</f>
        <v>2</v>
      </c>
    </row>
    <row r="32" spans="1:2" x14ac:dyDescent="0.2">
      <c r="A32" s="28" t="s">
        <v>128</v>
      </c>
      <c r="B32" s="26">
        <f>IF(Calcul!B34=1,1,2)</f>
        <v>2</v>
      </c>
    </row>
    <row r="33" spans="1:2" x14ac:dyDescent="0.2">
      <c r="A33" s="28" t="s">
        <v>129</v>
      </c>
      <c r="B33" s="26">
        <f>IF(Calcul!B35=1,1,2)</f>
        <v>2</v>
      </c>
    </row>
    <row r="34" spans="1:2" x14ac:dyDescent="0.2">
      <c r="A34" s="28" t="s">
        <v>116</v>
      </c>
      <c r="B34" s="26">
        <f>IF(Calcul!B36=1,1,2)</f>
        <v>2</v>
      </c>
    </row>
    <row r="35" spans="1:2" x14ac:dyDescent="0.2">
      <c r="A35" s="28" t="s">
        <v>130</v>
      </c>
      <c r="B35" s="26">
        <f>IF(Calcul!B37=1,1,2)</f>
        <v>2</v>
      </c>
    </row>
    <row r="36" spans="1:2" x14ac:dyDescent="0.2">
      <c r="A36" s="28" t="s">
        <v>131</v>
      </c>
      <c r="B36" s="26">
        <f>IF(Calcul!B38=1,1,2)</f>
        <v>2</v>
      </c>
    </row>
    <row r="37" spans="1:2" x14ac:dyDescent="0.2">
      <c r="A37" s="28" t="s">
        <v>132</v>
      </c>
      <c r="B37" s="26">
        <f>IF(Calcul!B39=1,1,2)</f>
        <v>2</v>
      </c>
    </row>
    <row r="38" spans="1:2" x14ac:dyDescent="0.2">
      <c r="A38" s="28" t="s">
        <v>133</v>
      </c>
      <c r="B38" s="26">
        <f>IF(Calcul!B40=1,1,2)</f>
        <v>2</v>
      </c>
    </row>
    <row r="39" spans="1:2" x14ac:dyDescent="0.2">
      <c r="A39" s="28" t="s">
        <v>134</v>
      </c>
      <c r="B39" s="26">
        <f>IF(Calcul!B41=1,1,2)</f>
        <v>2</v>
      </c>
    </row>
  </sheetData>
  <sheetProtection password="8F93" sheet="1" objects="1" scenarios="1" selectLockedCells="1" selectUnlockedCells="1"/>
  <mergeCells count="2">
    <mergeCell ref="A5:B5"/>
    <mergeCell ref="A22:B22"/>
  </mergeCells>
  <phoneticPr fontId="0"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5" sqref="A5"/>
    </sheetView>
  </sheetViews>
  <sheetFormatPr baseColWidth="10" defaultRowHeight="12.75" x14ac:dyDescent="0.2"/>
  <sheetData>
    <row r="1" spans="1:1" x14ac:dyDescent="0.2">
      <c r="A1" t="s">
        <v>154</v>
      </c>
    </row>
    <row r="4" spans="1:1" x14ac:dyDescent="0.2">
      <c r="A4" s="41" t="s">
        <v>159</v>
      </c>
    </row>
    <row r="5" spans="1:1" x14ac:dyDescent="0.2">
      <c r="A5" s="41" t="s">
        <v>158</v>
      </c>
    </row>
    <row r="6" spans="1:1" x14ac:dyDescent="0.2">
      <c r="A6" s="41" t="s">
        <v>155</v>
      </c>
    </row>
    <row r="7" spans="1:1" x14ac:dyDescent="0.2">
      <c r="A7" s="41" t="s">
        <v>156</v>
      </c>
    </row>
    <row r="8" spans="1:1" x14ac:dyDescent="0.2">
      <c r="A8" s="41"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Évaluation</vt:lpstr>
      <vt:lpstr>Calcul</vt:lpstr>
      <vt:lpstr>Feuil3</vt:lpstr>
      <vt:lpstr>Feuil1</vt:lpstr>
      <vt:lpstr>Évaluation!Impression_des_titres</vt:lpstr>
      <vt:lpstr>Évaluation!Zone_d_impression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Evaluation Word</dc:title>
  <dc:subject>Initiation et Autonomie</dc:subject>
  <dc:creator>Patrick Riegert</dc:creator>
  <dc:description>Licence d'utilisation délivrée à IMEA Besançon</dc:description>
  <cp:lastModifiedBy>CUPILLARD Bruno</cp:lastModifiedBy>
  <cp:lastPrinted>2022-07-21T07:11:31Z</cp:lastPrinted>
  <dcterms:created xsi:type="dcterms:W3CDTF">2004-07-13T07:28:13Z</dcterms:created>
  <dcterms:modified xsi:type="dcterms:W3CDTF">2022-07-21T07:46:42Z</dcterms:modified>
</cp:coreProperties>
</file>